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<sst xmlns="http://schemas.openxmlformats.org/spreadsheetml/2006/main" count="42" uniqueCount="42">
  <si>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</si>
  <si>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AAO020</t>
  </si>
  <si>
    <t xml:space="preserve">m</t>
  </si>
  <si>
    <t xml:space="preserve">Tranchée drainante sur le périmètre d'un mur en contact avec le terrain.</t>
  </si>
  <si>
    <r>
      <rPr>
        <sz val="8.25"/>
        <color rgb="FF000000"/>
        <rFont val="Arial"/>
        <family val="2"/>
      </rPr>
      <t xml:space="preserve">Tranchée drainante sur le périmètre d'un mur en contact avec le terrain, de 45 cm de hauteur et 70 cm de largeur, avec une pente minimale de 0,50%, pour captage des eaux qui filtrent à travers la surface du terrain, au fond de laquelle est placée un 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 mis en place sur un dallage en béton massif BCN: CPJ-CEM II/A 32,5 - TP - B 20 - 15/25 - E: 1 - NA - P 18-305, de 10 cm d'épaisseur, en demi-cercle pour recevoir le tube et réaliser les pentes, avec remplissage de 25 cm de chaque côté du tube et remplissage supérieur de 25 cm au-dessus de la génératrice supérieure du tube avec grave filtrante non classifiée, le tout enveloppé dans un 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Comprend le lubrifiant pour montage.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</si>
  <si>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</si>
  <si>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</si>
  <si>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</si>
  <si>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</si>
  <si>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</si>
  <si>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</si>
  <si>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</si>
  <si>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</si>
  <si>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</si>
  <si>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mt11tdv015g</t>
  </si>
  <si>
    <t xml:space="preserve">Tube perforé en PVC à double paroi, celle extérieure annelée et celle intérieur lisse, couleur tuile RAL 8023, avec fentes transversales réparties sur environ 220° dans le creux de l'annelure, pour drainage, rigidité annulaire nominale 4 kN/m², de 200 mm de diamètre nominal, 182,4 mm de diamètre intérieur, selon NF EN 13476-1, longueur nominale 6 m, assemblage par tulipe avec joint élastique en EPDM.</t>
  </si>
  <si>
    <t xml:space="preserve">m</t>
  </si>
  <si>
    <t xml:space="preserve">mt11ade100a</t>
  </si>
  <si>
    <t xml:space="preserve">Lubrifiant pour union via un joint élastique de tubes et d'accessoires.</t>
  </si>
  <si>
    <t xml:space="preserve">kg</t>
  </si>
  <si>
    <t xml:space="preserve">mt01ard030b</t>
  </si>
  <si>
    <t xml:space="preserve">Grave filtrante sans classification.</t>
  </si>
  <si>
    <t xml:space="preserve">t</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</si>
  <si>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</si>
  <si>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</si>
  <si>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</si>
  <si>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mq04dua020b</t>
  </si>
  <si>
    <t xml:space="preserve">Dumper à décharge frontale de 2 t de charge utile.</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</si>
  <si>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</si>
  <si>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</si>
  <si>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</si>
  <si>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</si>
  <si>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</si>
  <si>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</si>
  <si>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</si>
  <si>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</si>
  <si>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</si>
  <si>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</si>
  <si>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</si>
  <si>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</si>
  <si>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870,33F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</si>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</sst>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0.066</v>
      </c>
      <c r="F9" s="11" t="s">
        <v>13</v>
      </c>
      <c r="G9" s="13">
        <v>69562.6</v>
      </c>
      <c r="H9" s="13">
        <f ca="1">ROUND(INDIRECT(ADDRESS(ROW()+(0), COLUMN()+(-3), 1))*INDIRECT(ADDRESS(ROW()+(0), COLUMN()+(-1), 1)), 2)</f>
        <v>4591.13</v>
      </c>
    </row>
    <row r="10" spans="1:8" ht="55.50" thickBot="1" customHeight="1">
      <c r="A10" s="14" t="s">
        <v>14</v>
      </c>
      <c r="B10" s="14"/>
      <c r="C10" s="14"/>
      <c r="D10" s="14" t="s">
        <v>15</v>
      </c>
      <c r="E10" s="15">
        <v>1.02</v>
      </c>
      <c r="F10" s="16" t="s">
        <v>16</v>
      </c>
      <c r="G10" s="17">
        <v>14918</v>
      </c>
      <c r="H10" s="17">
        <f ca="1">ROUND(INDIRECT(ADDRESS(ROW()+(0), COLUMN()+(-3), 1))*INDIRECT(ADDRESS(ROW()+(0), COLUMN()+(-1), 1)), 2)</f>
        <v>15216.4</v>
      </c>
    </row>
    <row r="11" spans="1:8" ht="13.50" thickBot="1" customHeight="1">
      <c r="A11" s="14" t="s">
        <v>17</v>
      </c>
      <c r="B11" s="14"/>
      <c r="C11" s="14"/>
      <c r="D11" s="14" t="s">
        <v>18</v>
      </c>
      <c r="E11" s="15">
        <v>0.005</v>
      </c>
      <c r="F11" s="16" t="s">
        <v>19</v>
      </c>
      <c r="G11" s="17">
        <v>18059.5</v>
      </c>
      <c r="H11" s="17">
        <f ca="1">ROUND(INDIRECT(ADDRESS(ROW()+(0), COLUMN()+(-3), 1))*INDIRECT(ADDRESS(ROW()+(0), COLUMN()+(-1), 1)), 2)</f>
        <v>90.3</v>
      </c>
    </row>
    <row r="12" spans="1:8" ht="13.50" thickBot="1" customHeight="1">
      <c r="A12" s="14" t="s">
        <v>20</v>
      </c>
      <c r="B12" s="14"/>
      <c r="C12" s="14"/>
      <c r="D12" s="14" t="s">
        <v>21</v>
      </c>
      <c r="E12" s="15">
        <v>0.425</v>
      </c>
      <c r="F12" s="16" t="s">
        <v>22</v>
      </c>
      <c r="G12" s="17">
        <v>12336.9</v>
      </c>
      <c r="H12" s="17">
        <f ca="1">ROUND(INDIRECT(ADDRESS(ROW()+(0), COLUMN()+(-3), 1))*INDIRECT(ADDRESS(ROW()+(0), COLUMN()+(-1), 1)), 2)</f>
        <v>5243.17</v>
      </c>
    </row>
    <row r="13" spans="1:8" ht="55.50" thickBot="1" customHeight="1">
      <c r="A13" s="14" t="s">
        <v>23</v>
      </c>
      <c r="B13" s="14"/>
      <c r="C13" s="14"/>
      <c r="D13" s="14" t="s">
        <v>24</v>
      </c>
      <c r="E13" s="15">
        <v>2.53</v>
      </c>
      <c r="F13" s="16" t="s">
        <v>25</v>
      </c>
      <c r="G13" s="17">
        <v>796.07</v>
      </c>
      <c r="H13" s="17">
        <f ca="1">ROUND(INDIRECT(ADDRESS(ROW()+(0), COLUMN()+(-3), 1))*INDIRECT(ADDRESS(ROW()+(0), COLUMN()+(-1), 1)), 2)</f>
        <v>2014.06</v>
      </c>
    </row>
    <row r="14" spans="1:8" ht="13.50" thickBot="1" customHeight="1">
      <c r="A14" s="14" t="s">
        <v>26</v>
      </c>
      <c r="B14" s="14"/>
      <c r="C14" s="14"/>
      <c r="D14" s="14" t="s">
        <v>27</v>
      </c>
      <c r="E14" s="15">
        <v>0.03</v>
      </c>
      <c r="F14" s="16" t="s">
        <v>28</v>
      </c>
      <c r="G14" s="17">
        <v>5066.94</v>
      </c>
      <c r="H14" s="17">
        <f ca="1">ROUND(INDIRECT(ADDRESS(ROW()+(0), COLUMN()+(-3), 1))*INDIRECT(ADDRESS(ROW()+(0), COLUMN()+(-1), 1)), 2)</f>
        <v>152.01</v>
      </c>
    </row>
    <row r="15" spans="1:8" ht="13.50" thickBot="1" customHeight="1">
      <c r="A15" s="14" t="s">
        <v>29</v>
      </c>
      <c r="B15" s="14"/>
      <c r="C15" s="14"/>
      <c r="D15" s="14" t="s">
        <v>30</v>
      </c>
      <c r="E15" s="15">
        <v>0.06</v>
      </c>
      <c r="F15" s="16" t="s">
        <v>31</v>
      </c>
      <c r="G15" s="17">
        <v>1913.09</v>
      </c>
      <c r="H15" s="17">
        <f ca="1">ROUND(INDIRECT(ADDRESS(ROW()+(0), COLUMN()+(-3), 1))*INDIRECT(ADDRESS(ROW()+(0), COLUMN()+(-1), 1)), 2)</f>
        <v>114.79</v>
      </c>
    </row>
    <row r="16" spans="1:8" ht="13.50" thickBot="1" customHeight="1">
      <c r="A16" s="14" t="s">
        <v>32</v>
      </c>
      <c r="B16" s="14"/>
      <c r="C16" s="14"/>
      <c r="D16" s="14" t="s">
        <v>33</v>
      </c>
      <c r="E16" s="15">
        <v>0.174</v>
      </c>
      <c r="F16" s="16" t="s">
        <v>34</v>
      </c>
      <c r="G16" s="17">
        <v>2380.68</v>
      </c>
      <c r="H16" s="17">
        <f ca="1">ROUND(INDIRECT(ADDRESS(ROW()+(0), COLUMN()+(-3), 1))*INDIRECT(ADDRESS(ROW()+(0), COLUMN()+(-1), 1)), 2)</f>
        <v>414.24</v>
      </c>
    </row>
    <row r="17" spans="1:8" ht="13.50" thickBot="1" customHeight="1">
      <c r="A17" s="14" t="s">
        <v>35</v>
      </c>
      <c r="B17" s="14"/>
      <c r="C17" s="14"/>
      <c r="D17" s="18" t="s">
        <v>36</v>
      </c>
      <c r="E17" s="19">
        <v>0.406</v>
      </c>
      <c r="F17" s="20" t="s">
        <v>37</v>
      </c>
      <c r="G17" s="21">
        <v>1492.72</v>
      </c>
      <c r="H17" s="21">
        <f ca="1">ROUND(INDIRECT(ADDRESS(ROW()+(0), COLUMN()+(-3), 1))*INDIRECT(ADDRESS(ROW()+(0), COLUMN()+(-1), 1)), 2)</f>
        <v>606.04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28442.1</v>
      </c>
      <c r="H18" s="24">
        <f ca="1">ROUND(INDIRECT(ADDRESS(ROW()+(0), COLUMN()+(-3), 1))*INDIRECT(ADDRESS(ROW()+(0), COLUMN()+(-1), 1))/100, 2)</f>
        <v>568.84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29010.9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