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<sst xmlns="http://schemas.openxmlformats.org/spreadsheetml/2006/main" count="60" uniqueCount="60">
  <si>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</si>
  <si>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</si>
  <si>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</si>
  <si>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</si>
  <si>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4 m d'espacement des poteaux, prévue pour supporter jusqu'à 75 kg/m² de surcharge maximale due à l'action du vent, réalisée avec panneaux à rainure et languette de sectorisation en acier avec une isolation au bruit aérien de 37 dB selon NF EN 1793-2, de 100 mm d'épaisseur et 1150 mm de largeur, Euroclasse A2-s1, d0 de réaction au feu selon NF EN 13501-1, résistance au feu EI 120 selon NF EN 1366-1, constitués de deux parements en tôle d'acier standard, revêtue sur sa face extérieure avec une couche de polyester de 25 microns d'épaisseur, d'épaisseur extérieure 0,5 mm et épaisseur intérieure 0,5 mm et âme isolante de laine de roche de 55 kg/m³ de densité moyenne, installés par emboîtement et glissement sur des profilés laminés verticaux, soudés aux plaques d'ancrage avec des boulons, fixés aux semelles de fondation de béton BCN: CPJ-CEM II/A 32,5 - TP - B 25 - 15/25 - E: 2a - BA - P 18-305 et acier annelé. Le prix ne comprend pas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</si>
  <si>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</si>
  <si>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</si>
  <si>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</si>
  <si>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</si>
  <si>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</si>
  <si>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</si>
  <si>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mt07aco055f</t>
  </si>
  <si>
    <t xml:space="preserve">Barres en acier haute adhérence, Fe E 400, de divers diamètres.</t>
  </si>
  <si>
    <t xml:space="preserve">kg</t>
  </si>
  <si>
    <t xml:space="preserve">mt08var050</t>
  </si>
  <si>
    <t xml:space="preserve">Fil de fer galvanisé pour attacher, de 1,30 mm de diamètre.</t>
  </si>
  <si>
    <t xml:space="preserve">kg</t>
  </si>
  <si>
    <t xml:space="preserve">mt10haf040rbeg</t>
  </si>
  <si>
    <t xml:space="preserve">Béton prêt à l'emploi BCN: CPJ-CEM II/A 32,5 - TP - B 25 - 15/25 - E: 2a - BA - P 18-305.</t>
  </si>
  <si>
    <t xml:space="preserve">m³</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</si>
  <si>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</si>
  <si>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</si>
  <si>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</si>
  <si>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</si>
  <si>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</si>
  <si>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</si>
  <si>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mt12ppa030b</t>
  </si>
  <si>
    <t xml:space="preserve">Panneau à rainure et languette de sectorisation en acier avec une isolation au bruit aérien de 37 dB selon NF EN 1793-2, de 100 mm d'épaisseur et 1150 mm de largeur, Euroclasse A2-s1, d0 de réaction au feu selon NF EN 13501-1, résistance au feu EI 120 selon NF EN 1366-1, constitué de deux parements en tôle d'acier standard, revêtue sur sa face extérieure avec une couche de polyester de 25 microns d'épaisseur, d'épaisseur extérieure 0,5 mm et épaisseur intérieure 0,5 mm et âme isolante de laine de roche de 55 kg/m³ de densité moyenne,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</si>
  <si>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</si>
  <si>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</si>
  <si>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</si>
  <si>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</si>
  <si>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</si>
  <si>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</si>
  <si>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</si>
  <si>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</si>
  <si>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</si>
  <si>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</si>
  <si>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</si>
  <si>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</si>
  <si>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</si>
  <si>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</si>
  <si>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</si>
  <si>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</si>
  <si>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</si>
  <si>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</si>
  <si>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</si>
  <si>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</si>
  <si>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</si>
  <si>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</si>
  <si>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</si>
  <si>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</si>
  <si>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</si>
  <si>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</si>
  <si>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</si>
  <si>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</si>
  <si>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</si>
  <si>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</si>
  <si>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6.452,83F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</si>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</sst>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4.447</v>
      </c>
      <c r="E9" s="11" t="s">
        <v>13</v>
      </c>
      <c r="F9" s="13">
        <v>718.14</v>
      </c>
      <c r="G9" s="13">
        <f ca="1">ROUND(INDIRECT(ADDRESS(ROW()+(0), COLUMN()+(-3), 1))*INDIRECT(ADDRESS(ROW()+(0), COLUMN()+(-1), 1)), 2)</f>
        <v>3193.57</v>
      </c>
    </row>
    <row r="10" spans="1:7" ht="13.50" thickBot="1" customHeight="1">
      <c r="A10" s="14" t="s">
        <v>14</v>
      </c>
      <c r="B10" s="14"/>
      <c r="C10" s="14" t="s">
        <v>15</v>
      </c>
      <c r="D10" s="15">
        <v>0.015</v>
      </c>
      <c r="E10" s="16" t="s">
        <v>16</v>
      </c>
      <c r="F10" s="17">
        <v>769.18</v>
      </c>
      <c r="G10" s="17">
        <f ca="1">ROUND(INDIRECT(ADDRESS(ROW()+(0), COLUMN()+(-3), 1))*INDIRECT(ADDRESS(ROW()+(0), COLUMN()+(-1), 1)), 2)</f>
        <v>11.54</v>
      </c>
    </row>
    <row r="11" spans="1:7" ht="13.50" thickBot="1" customHeight="1">
      <c r="A11" s="14" t="s">
        <v>17</v>
      </c>
      <c r="B11" s="14"/>
      <c r="C11" s="14" t="s">
        <v>18</v>
      </c>
      <c r="D11" s="15">
        <v>0.253</v>
      </c>
      <c r="E11" s="16" t="s">
        <v>19</v>
      </c>
      <c r="F11" s="17">
        <v>72151.9</v>
      </c>
      <c r="G11" s="17">
        <f ca="1">ROUND(INDIRECT(ADDRESS(ROW()+(0), COLUMN()+(-3), 1))*INDIRECT(ADDRESS(ROW()+(0), COLUMN()+(-1), 1)), 2)</f>
        <v>18254.4</v>
      </c>
    </row>
    <row r="12" spans="1:7" ht="24.00" thickBot="1" customHeight="1">
      <c r="A12" s="14" t="s">
        <v>20</v>
      </c>
      <c r="B12" s="14"/>
      <c r="C12" s="14" t="s">
        <v>21</v>
      </c>
      <c r="D12" s="15">
        <v>1.711</v>
      </c>
      <c r="E12" s="16" t="s">
        <v>22</v>
      </c>
      <c r="F12" s="17">
        <v>1572.61</v>
      </c>
      <c r="G12" s="17">
        <f ca="1">ROUND(INDIRECT(ADDRESS(ROW()+(0), COLUMN()+(-3), 1))*INDIRECT(ADDRESS(ROW()+(0), COLUMN()+(-1), 1)), 2)</f>
        <v>2690.74</v>
      </c>
    </row>
    <row r="13" spans="1:7" ht="34.50" thickBot="1" customHeight="1">
      <c r="A13" s="14" t="s">
        <v>23</v>
      </c>
      <c r="B13" s="14"/>
      <c r="C13" s="14" t="s">
        <v>24</v>
      </c>
      <c r="D13" s="15">
        <v>8.5</v>
      </c>
      <c r="E13" s="16" t="s">
        <v>25</v>
      </c>
      <c r="F13" s="17">
        <v>1124.05</v>
      </c>
      <c r="G13" s="17">
        <f ca="1">ROUND(INDIRECT(ADDRESS(ROW()+(0), COLUMN()+(-3), 1))*INDIRECT(ADDRESS(ROW()+(0), COLUMN()+(-1), 1)), 2)</f>
        <v>9554.43</v>
      </c>
    </row>
    <row r="14" spans="1:7" ht="76.50" thickBot="1" customHeight="1">
      <c r="A14" s="14" t="s">
        <v>26</v>
      </c>
      <c r="B14" s="14"/>
      <c r="C14" s="14" t="s">
        <v>27</v>
      </c>
      <c r="D14" s="15">
        <v>1</v>
      </c>
      <c r="E14" s="16" t="s">
        <v>28</v>
      </c>
      <c r="F14" s="17">
        <v>28225.9</v>
      </c>
      <c r="G14" s="17">
        <f ca="1">ROUND(INDIRECT(ADDRESS(ROW()+(0), COLUMN()+(-3), 1))*INDIRECT(ADDRESS(ROW()+(0), COLUMN()+(-1), 1)), 2)</f>
        <v>28225.9</v>
      </c>
    </row>
    <row r="15" spans="1:7" ht="13.50" thickBot="1" customHeight="1">
      <c r="A15" s="14" t="s">
        <v>29</v>
      </c>
      <c r="B15" s="14"/>
      <c r="C15" s="14" t="s">
        <v>30</v>
      </c>
      <c r="D15" s="15">
        <v>0.02</v>
      </c>
      <c r="E15" s="16" t="s">
        <v>31</v>
      </c>
      <c r="F15" s="17">
        <v>1610.38</v>
      </c>
      <c r="G15" s="17">
        <f ca="1">ROUND(INDIRECT(ADDRESS(ROW()+(0), COLUMN()+(-3), 1))*INDIRECT(ADDRESS(ROW()+(0), COLUMN()+(-1), 1)), 2)</f>
        <v>32.21</v>
      </c>
    </row>
    <row r="16" spans="1:7" ht="13.50" thickBot="1" customHeight="1">
      <c r="A16" s="14" t="s">
        <v>32</v>
      </c>
      <c r="B16" s="14"/>
      <c r="C16" s="14" t="s">
        <v>33</v>
      </c>
      <c r="D16" s="15">
        <v>0.015</v>
      </c>
      <c r="E16" s="16" t="s">
        <v>34</v>
      </c>
      <c r="F16" s="17">
        <v>1836.61</v>
      </c>
      <c r="G16" s="17">
        <f ca="1">ROUND(INDIRECT(ADDRESS(ROW()+(0), COLUMN()+(-3), 1))*INDIRECT(ADDRESS(ROW()+(0), COLUMN()+(-1), 1)), 2)</f>
        <v>27.55</v>
      </c>
    </row>
    <row r="17" spans="1:7" ht="13.50" thickBot="1" customHeight="1">
      <c r="A17" s="14" t="s">
        <v>35</v>
      </c>
      <c r="B17" s="14"/>
      <c r="C17" s="14" t="s">
        <v>36</v>
      </c>
      <c r="D17" s="15">
        <v>0.088</v>
      </c>
      <c r="E17" s="16" t="s">
        <v>37</v>
      </c>
      <c r="F17" s="17">
        <v>1176.35</v>
      </c>
      <c r="G17" s="17">
        <f ca="1">ROUND(INDIRECT(ADDRESS(ROW()+(0), COLUMN()+(-3), 1))*INDIRECT(ADDRESS(ROW()+(0), COLUMN()+(-1), 1)), 2)</f>
        <v>103.52</v>
      </c>
    </row>
    <row r="18" spans="1:7" ht="13.50" thickBot="1" customHeight="1">
      <c r="A18" s="14" t="s">
        <v>38</v>
      </c>
      <c r="B18" s="14"/>
      <c r="C18" s="14" t="s">
        <v>39</v>
      </c>
      <c r="D18" s="15">
        <v>0.009</v>
      </c>
      <c r="E18" s="16" t="s">
        <v>40</v>
      </c>
      <c r="F18" s="17">
        <v>1836.61</v>
      </c>
      <c r="G18" s="17">
        <f ca="1">ROUND(INDIRECT(ADDRESS(ROW()+(0), COLUMN()+(-3), 1))*INDIRECT(ADDRESS(ROW()+(0), COLUMN()+(-1), 1)), 2)</f>
        <v>16.53</v>
      </c>
    </row>
    <row r="19" spans="1:7" ht="13.50" thickBot="1" customHeight="1">
      <c r="A19" s="14" t="s">
        <v>41</v>
      </c>
      <c r="B19" s="14"/>
      <c r="C19" s="14" t="s">
        <v>42</v>
      </c>
      <c r="D19" s="15">
        <v>0.013</v>
      </c>
      <c r="E19" s="16" t="s">
        <v>43</v>
      </c>
      <c r="F19" s="17">
        <v>1176.35</v>
      </c>
      <c r="G19" s="17">
        <f ca="1">ROUND(INDIRECT(ADDRESS(ROW()+(0), COLUMN()+(-3), 1))*INDIRECT(ADDRESS(ROW()+(0), COLUMN()+(-1), 1)), 2)</f>
        <v>15.29</v>
      </c>
    </row>
    <row r="20" spans="1:7" ht="13.50" thickBot="1" customHeight="1">
      <c r="A20" s="14" t="s">
        <v>44</v>
      </c>
      <c r="B20" s="14"/>
      <c r="C20" s="14" t="s">
        <v>45</v>
      </c>
      <c r="D20" s="15">
        <v>0.266</v>
      </c>
      <c r="E20" s="16" t="s">
        <v>46</v>
      </c>
      <c r="F20" s="17">
        <v>1836.61</v>
      </c>
      <c r="G20" s="17">
        <f ca="1">ROUND(INDIRECT(ADDRESS(ROW()+(0), COLUMN()+(-3), 1))*INDIRECT(ADDRESS(ROW()+(0), COLUMN()+(-1), 1)), 2)</f>
        <v>488.54</v>
      </c>
    </row>
    <row r="21" spans="1:7" ht="13.50" thickBot="1" customHeight="1">
      <c r="A21" s="14" t="s">
        <v>47</v>
      </c>
      <c r="B21" s="14"/>
      <c r="C21" s="14" t="s">
        <v>48</v>
      </c>
      <c r="D21" s="15">
        <v>0.266</v>
      </c>
      <c r="E21" s="16" t="s">
        <v>49</v>
      </c>
      <c r="F21" s="17">
        <v>1176.35</v>
      </c>
      <c r="G21" s="17">
        <f ca="1">ROUND(INDIRECT(ADDRESS(ROW()+(0), COLUMN()+(-3), 1))*INDIRECT(ADDRESS(ROW()+(0), COLUMN()+(-1), 1)), 2)</f>
        <v>312.91</v>
      </c>
    </row>
    <row r="22" spans="1:7" ht="13.50" thickBot="1" customHeight="1">
      <c r="A22" s="14" t="s">
        <v>50</v>
      </c>
      <c r="B22" s="14"/>
      <c r="C22" s="14" t="s">
        <v>51</v>
      </c>
      <c r="D22" s="15">
        <v>0.116</v>
      </c>
      <c r="E22" s="16" t="s">
        <v>52</v>
      </c>
      <c r="F22" s="17">
        <v>1764.88</v>
      </c>
      <c r="G22" s="17">
        <f ca="1">ROUND(INDIRECT(ADDRESS(ROW()+(0), COLUMN()+(-3), 1))*INDIRECT(ADDRESS(ROW()+(0), COLUMN()+(-1), 1)), 2)</f>
        <v>204.73</v>
      </c>
    </row>
    <row r="23" spans="1:7" ht="13.50" thickBot="1" customHeight="1">
      <c r="A23" s="14" t="s">
        <v>53</v>
      </c>
      <c r="B23" s="14"/>
      <c r="C23" s="18" t="s">
        <v>54</v>
      </c>
      <c r="D23" s="19">
        <v>0.116</v>
      </c>
      <c r="E23" s="20" t="s">
        <v>55</v>
      </c>
      <c r="F23" s="21">
        <v>1130.93</v>
      </c>
      <c r="G23" s="21">
        <f ca="1">ROUND(INDIRECT(ADDRESS(ROW()+(0), COLUMN()+(-3), 1))*INDIRECT(ADDRESS(ROW()+(0), COLUMN()+(-1), 1)), 2)</f>
        <v>131.19</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63263.1</v>
      </c>
      <c r="G24" s="24">
        <f ca="1">ROUND(INDIRECT(ADDRESS(ROW()+(0), COLUMN()+(-3), 1))*INDIRECT(ADDRESS(ROW()+(0), COLUMN()+(-1), 1))/100, 2)</f>
        <v>1265.26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64528.3</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