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<sst xmlns="http://schemas.openxmlformats.org/spreadsheetml/2006/main" count="33" uniqueCount="33">
  <si>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</si>
  <si>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ASL060</t>
  </si>
  <si>
    <t xml:space="preserve">m²</t>
  </si>
  <si>
    <t xml:space="preserve">Dallage extérieur en pièces de granito. Pose en couche épaisse.</t>
  </si>
  <si>
    <r>
      <rPr>
        <sz val="8.25"/>
        <color rgb="FF000000"/>
        <rFont val="Arial"/>
        <family val="2"/>
      </rPr>
      <t xml:space="preserve">Dallage extérieur en pièces de granito, pour usage dans une zone de parcs et jardins, de finition superficielle de la face visible: bas-relief non poli, classe résistance à la flexion T, classe résistante selon la charge de rupture 4, classe d'usure par abrasion B, format nominal 40x40 cm, couleur grise, selon NF EN 13748-2. POSE: scellée sur chape maigre de 3 cm d'épaisseur, sans additifs, avec 250 kg/m³ de ciment Portland avec calcaire CEM II/B-L 32,5 R et sable de carrière granitique. JOINTOIEMENT: avec sable siliceux de taille 0/2 mm dans des joints de 1,5 à 3 mm d'épaisseur.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</si>
  <si>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</si>
  <si>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</si>
  <si>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</si>
  <si>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</si>
  <si>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</si>
  <si>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</si>
  <si>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mt08cem011a</t>
  </si>
  <si>
    <t xml:space="preserve">Ciment Portland CEM II/B-L 32,5 R, couleur grise, en sacs, selon NF EN 197-1.</t>
  </si>
  <si>
    <t xml:space="preserve">kg</t>
  </si>
  <si>
    <t xml:space="preserve">mt18btx010ccea</t>
  </si>
  <si>
    <t xml:space="preserve">Pièces de granito pour extérieur, finition superficielle de la face visible: bas-relief non poli, classe résistance à la flexion T, classe résistante selon la charge de rupture 4, classe d'usure par abrasion B, format nominal 40x40 cm, couleur grise, selon NF EN 13748-2, avec résistance au glissement (indice USRV) &gt; 45.</t>
  </si>
  <si>
    <t xml:space="preserve">m²</t>
  </si>
  <si>
    <t xml:space="preserve">mt01arp020a</t>
  </si>
  <si>
    <t xml:space="preserve">Sable naturel, fin et sec, de 2 mm de taille maximale, exempt de sels nuisibles, présenté en sacs.</t>
  </si>
  <si>
    <t xml:space="preserve">kg</t>
  </si>
  <si>
    <t xml:space="preserve">mo087</t>
  </si>
  <si>
    <t xml:space="preserve">Ouvrier professionnel II/OP VRD espaces publics.</t>
  </si>
  <si>
    <t xml:space="preserve">h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</si>
  <si>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</si>
  <si>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</si>
  <si>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</si>
  <si>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</si>
  <si>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</si>
  <si>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</si>
  <si>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</si>
  <si>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</si>
  <si>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964,63F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</si>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</sst>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5.9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74.52</v>
      </c>
      <c r="G9" s="13">
        <f ca="1">ROUND(INDIRECT(ADDRESS(ROW()+(0), COLUMN()+(-3), 1))*INDIRECT(ADDRESS(ROW()+(0), COLUMN()+(-1), 1)), 2)</f>
        <v>74.52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8218.87</v>
      </c>
      <c r="G10" s="17">
        <f ca="1">ROUND(INDIRECT(ADDRESS(ROW()+(0), COLUMN()+(-3), 1))*INDIRECT(ADDRESS(ROW()+(0), COLUMN()+(-1), 1)), 2)</f>
        <v>8629.81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227.98</v>
      </c>
      <c r="G11" s="17">
        <f ca="1">ROUND(INDIRECT(ADDRESS(ROW()+(0), COLUMN()+(-3), 1))*INDIRECT(ADDRESS(ROW()+(0), COLUMN()+(-1), 1)), 2)</f>
        <v>227.98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</v>
      </c>
      <c r="E12" s="16" t="s">
        <v>22</v>
      </c>
      <c r="F12" s="17">
        <v>1526.36</v>
      </c>
      <c r="G12" s="17">
        <f ca="1">ROUND(INDIRECT(ADDRESS(ROW()+(0), COLUMN()+(-3), 1))*INDIRECT(ADDRESS(ROW()+(0), COLUMN()+(-1), 1)), 2)</f>
        <v>442.64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0.29</v>
      </c>
      <c r="E13" s="16" t="s">
        <v>25</v>
      </c>
      <c r="F13" s="17">
        <v>2380.68</v>
      </c>
      <c r="G13" s="17">
        <f ca="1">ROUND(INDIRECT(ADDRESS(ROW()+(0), COLUMN()+(-3), 1))*INDIRECT(ADDRESS(ROW()+(0), COLUMN()+(-1), 1)), 2)</f>
        <v>690.4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0.29</v>
      </c>
      <c r="E14" s="20" t="s">
        <v>28</v>
      </c>
      <c r="F14" s="21">
        <v>1526.36</v>
      </c>
      <c r="G14" s="21">
        <f ca="1">ROUND(INDIRECT(ADDRESS(ROW()+(0), COLUMN()+(-3), 1))*INDIRECT(ADDRESS(ROW()+(0), COLUMN()+(-1), 1)), 2)</f>
        <v>442.64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10508</v>
      </c>
      <c r="G15" s="24">
        <f ca="1">ROUND(INDIRECT(ADDRESS(ROW()+(0), COLUMN()+(-3), 1))*INDIRECT(ADDRESS(ROW()+(0), COLUMN()+(-1), 1))/100, 2)</f>
        <v>210.16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10718.2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