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<sst xmlns="http://schemas.openxmlformats.org/spreadsheetml/2006/main" count="39" uniqueCount="39">
  <si>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</si>
  <si>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ECH030</t>
  </si>
  <si>
    <t xml:space="preserve">m</t>
  </si>
  <si>
    <t xml:space="preserve">Habillage d'une baie de façade, de briques creuses en terre cuite.</t>
  </si>
  <si>
    <r>
      <rPr>
        <sz val="8.25"/>
        <color rgb="FF000000"/>
        <rFont val="Arial"/>
        <family val="2"/>
      </rPr>
      <t xml:space="preserve">Habillage d'une baie de façade avec maçonnerie de briques creuses en terre cuite de 11,5 cm de largeur et 12 cm d'épaisseur, à revêtir, attaché au mur existant et placé avec du mortier de ciment, confectionné sur chantier, avec adjuvant hydrofuge, dosage 1:6. Le prix ne comprend pas le revêtement.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</si>
  <si>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</si>
  <si>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</si>
  <si>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</si>
  <si>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</si>
  <si>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</si>
  <si>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</si>
  <si>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</si>
  <si>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</si>
  <si>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</si>
  <si>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</si>
  <si>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</si>
  <si>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</si>
  <si>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</si>
  <si>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</si>
  <si>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</si>
  <si>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mt08adt010</t>
  </si>
  <si>
    <t xml:space="preserve">Adjuvant hydrofuge pour imperméabilisation des mortiers ou des bétons.</t>
  </si>
  <si>
    <t xml:space="preserve">kg</t>
  </si>
  <si>
    <t xml:space="preserve">mt04lvc010d</t>
  </si>
  <si>
    <t xml:space="preserve">Brique creuse en terre cuite triple, à revêtir, 24x11,5x11,5 cm, pour utilisation en maçonnerie protégée (pièce en P), densité 780 kg/m³, selon NF EN 771-1.</t>
  </si>
  <si>
    <t xml:space="preserve">U</t>
  </si>
  <si>
    <t xml:space="preserve">mq06hor010</t>
  </si>
  <si>
    <t xml:space="preserve">Bétonnière électrique avec une capacité de gâchage de 160 l.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</si>
  <si>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</si>
  <si>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</si>
  <si>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</si>
  <si>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</si>
  <si>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</si>
  <si>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</si>
  <si>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</si>
  <si>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</si>
  <si>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</si>
  <si>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246,79F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</si>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</sst>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0.85" customWidth="1"/>
    <col min="4" max="4" width="77.86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0.006</v>
      </c>
      <c r="F9" s="11" t="s">
        <v>13</v>
      </c>
      <c r="G9" s="13">
        <v>1043.96</v>
      </c>
      <c r="H9" s="13">
        <f ca="1">ROUND(INDIRECT(ADDRESS(ROW()+(0), COLUMN()+(-3), 1))*INDIRECT(ADDRESS(ROW()+(0), COLUMN()+(-1), 1)), 2)</f>
        <v>6.26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0.003</v>
      </c>
      <c r="F10" s="16" t="s">
        <v>16</v>
      </c>
      <c r="G10" s="17">
        <v>11275.9</v>
      </c>
      <c r="H10" s="17">
        <f ca="1">ROUND(INDIRECT(ADDRESS(ROW()+(0), COLUMN()+(-3), 1))*INDIRECT(ADDRESS(ROW()+(0), COLUMN()+(-1), 1)), 2)</f>
        <v>33.83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0.457</v>
      </c>
      <c r="F11" s="16" t="s">
        <v>19</v>
      </c>
      <c r="G11" s="17">
        <v>75.86</v>
      </c>
      <c r="H11" s="17">
        <f ca="1">ROUND(INDIRECT(ADDRESS(ROW()+(0), COLUMN()+(-3), 1))*INDIRECT(ADDRESS(ROW()+(0), COLUMN()+(-1), 1)), 2)</f>
        <v>34.67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0.009</v>
      </c>
      <c r="F12" s="16" t="s">
        <v>22</v>
      </c>
      <c r="G12" s="17">
        <v>835.16</v>
      </c>
      <c r="H12" s="17">
        <f ca="1">ROUND(INDIRECT(ADDRESS(ROW()+(0), COLUMN()+(-3), 1))*INDIRECT(ADDRESS(ROW()+(0), COLUMN()+(-1), 1)), 2)</f>
        <v>7.52</v>
      </c>
    </row>
    <row r="13" spans="1:8" ht="24.00" thickBot="1" customHeight="1">
      <c r="A13" s="14" t="s">
        <v>23</v>
      </c>
      <c r="B13" s="14"/>
      <c r="C13" s="14" t="s">
        <v>24</v>
      </c>
      <c r="D13" s="14"/>
      <c r="E13" s="15">
        <v>6</v>
      </c>
      <c r="F13" s="16" t="s">
        <v>25</v>
      </c>
      <c r="G13" s="17">
        <v>216.58</v>
      </c>
      <c r="H13" s="17">
        <f ca="1">ROUND(INDIRECT(ADDRESS(ROW()+(0), COLUMN()+(-3), 1))*INDIRECT(ADDRESS(ROW()+(0), COLUMN()+(-1), 1)), 2)</f>
        <v>1299.48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0.005</v>
      </c>
      <c r="F14" s="16" t="s">
        <v>28</v>
      </c>
      <c r="G14" s="17">
        <v>1622.61</v>
      </c>
      <c r="H14" s="17">
        <f ca="1">ROUND(INDIRECT(ADDRESS(ROW()+(0), COLUMN()+(-3), 1))*INDIRECT(ADDRESS(ROW()+(0), COLUMN()+(-1), 1)), 2)</f>
        <v>8.11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0.639</v>
      </c>
      <c r="F15" s="16" t="s">
        <v>31</v>
      </c>
      <c r="G15" s="17">
        <v>1980.21</v>
      </c>
      <c r="H15" s="17">
        <f ca="1">ROUND(INDIRECT(ADDRESS(ROW()+(0), COLUMN()+(-3), 1))*INDIRECT(ADDRESS(ROW()+(0), COLUMN()+(-1), 1)), 2)</f>
        <v>1265.35</v>
      </c>
    </row>
    <row r="16" spans="1:8" ht="13.50" thickBot="1" customHeight="1">
      <c r="A16" s="14" t="s">
        <v>32</v>
      </c>
      <c r="B16" s="14"/>
      <c r="C16" s="18" t="s">
        <v>33</v>
      </c>
      <c r="D16" s="18"/>
      <c r="E16" s="19">
        <v>0.656</v>
      </c>
      <c r="F16" s="20" t="s">
        <v>34</v>
      </c>
      <c r="G16" s="21">
        <v>1221.39</v>
      </c>
      <c r="H16" s="21">
        <f ca="1">ROUND(INDIRECT(ADDRESS(ROW()+(0), COLUMN()+(-3), 1))*INDIRECT(ADDRESS(ROW()+(0), COLUMN()+(-1), 1)), 2)</f>
        <v>801.23</v>
      </c>
    </row>
    <row r="17" spans="1:8" ht="13.50" thickBot="1" customHeight="1">
      <c r="A17" s="18"/>
      <c r="B17" s="18"/>
      <c r="C17" s="5" t="s">
        <v>35</v>
      </c>
      <c r="D17" s="5"/>
      <c r="E17" s="22">
        <v>2</v>
      </c>
      <c r="F17" s="23" t="s">
        <v>36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3456.45</v>
      </c>
      <c r="H17" s="24">
        <f ca="1">ROUND(INDIRECT(ADDRESS(ROW()+(0), COLUMN()+(-3), 1))*INDIRECT(ADDRESS(ROW()+(0), COLUMN()+(-1), 1))/100, 2)</f>
        <v>69.13</v>
      </c>
    </row>
    <row r="18" spans="1:8" ht="13.50" thickBot="1" customHeight="1">
      <c r="A18" s="25" t="s">
        <v>37</v>
      </c>
      <c r="B18" s="25"/>
      <c r="C18" s="26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3525.58</v>
      </c>
    </row>
  </sheetData>
  <mergeCells count="2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