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<sst xmlns="http://schemas.openxmlformats.org/spreadsheetml/2006/main" count="33" uniqueCount="33">
  <si>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</si>
  <si>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EDU010</t>
  </si>
  <si>
    <t xml:space="preserve">m²</t>
  </si>
  <si>
    <t xml:space="preserve">Couche de mortier de chaux et de ciment sur parement extérieur.</t>
  </si>
  <si>
    <r>
      <rPr>
        <sz val="8.25"/>
        <color rgb="FF000000"/>
        <rFont val="Arial"/>
        <family val="2"/>
      </rPr>
      <t xml:space="preserve">Couche de mortier de chaux et de ciment, type CR CSII W2, selon NF EN 998-1, couleur à choisir, de 15 mm d'épaisseur, lissé à la règle, avec finition talochée, application manuelle, sur parement extérieur en maçonnerie de terre cuite, vertical. Comprend les profilés en PVC, pour la réalisation des joints et la maille de fibre de verre anti-alcalin dans les changements de matériaux et en abouts de plancher, pour éviter les fissures.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</si>
  <si>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</si>
  <si>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</si>
  <si>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</si>
  <si>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</si>
  <si>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</si>
  <si>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</si>
  <si>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</si>
  <si>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</si>
  <si>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</si>
  <si>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mt28esp040d</t>
  </si>
  <si>
    <t xml:space="preserve">Mortier de chaux et de ciment, type CR CSII W2, selon NF EN 998-1, pour utilisation à l'intérieur ou à l'extérieur, couleur à choisir, composé de ciment, chaux, granulats à granulométrie compensée et additifs, fourni en sacs.</t>
  </si>
  <si>
    <t xml:space="preserve">kg</t>
  </si>
  <si>
    <t xml:space="preserve">mt28mon040a</t>
  </si>
  <si>
    <t xml:space="preserve">Maille en fibre de verre, anti-alcalin, de 10x10 mm de vide de maille, de 750 à 900 microns d'épaisseur et de 200 à 250 g/m² de masse surfacique, avec 25 kp/cm² de résistance à la traction, pour armer les mortiers.</t>
  </si>
  <si>
    <t xml:space="preserve">m²</t>
  </si>
  <si>
    <t xml:space="preserve">mt28mon030</t>
  </si>
  <si>
    <t xml:space="preserve">Profilé pour joints en PVC.</t>
  </si>
  <si>
    <t xml:space="preserve">m</t>
  </si>
  <si>
    <t xml:space="preserve">mo039</t>
  </si>
  <si>
    <t xml:space="preserve">Compagnon professionnel III/CP2 enduiseur.</t>
  </si>
  <si>
    <t xml:space="preserve">h</t>
  </si>
  <si>
    <t xml:space="preserve">mo111</t>
  </si>
  <si>
    <t xml:space="preserve">Ouvrier d'exécution I/OE2 enduiseur.</t>
  </si>
  <si>
    <t xml:space="preserve">h</t>
  </si>
  <si>
    <t xml:space="preserve">Frais de chantier des unités d'ouvrage</t>
  </si>
  <si>
    <t xml:space="preserve">%</t>
  </si>
  <si>
    <t xml:space="preserve">Coût d'entretien décennal: 388,69F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</si>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</sst>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1085.28</v>
      </c>
      <c r="H9" s="13">
        <f ca="1">ROUND(INDIRECT(ADDRESS(ROW()+(0), COLUMN()+(-3), 1))*INDIRECT(ADDRESS(ROW()+(0), COLUMN()+(-1), 1)), 2)</f>
        <v>5.43</v>
      </c>
    </row>
    <row r="10" spans="1:8" ht="34.50" thickBot="1" customHeight="1">
      <c r="A10" s="14" t="s">
        <v>14</v>
      </c>
      <c r="B10" s="14"/>
      <c r="C10" s="14" t="s">
        <v>15</v>
      </c>
      <c r="D10" s="14"/>
      <c r="E10" s="15">
        <v>24</v>
      </c>
      <c r="F10" s="16" t="s">
        <v>16</v>
      </c>
      <c r="G10" s="17">
        <v>234.84</v>
      </c>
      <c r="H10" s="17">
        <f ca="1">ROUND(INDIRECT(ADDRESS(ROW()+(0), COLUMN()+(-3), 1))*INDIRECT(ADDRESS(ROW()+(0), COLUMN()+(-1), 1)), 2)</f>
        <v>5636.16</v>
      </c>
    </row>
    <row r="11" spans="1:8" ht="34.50" thickBot="1" customHeight="1">
      <c r="A11" s="14" t="s">
        <v>17</v>
      </c>
      <c r="B11" s="14"/>
      <c r="C11" s="14" t="s">
        <v>18</v>
      </c>
      <c r="D11" s="14"/>
      <c r="E11" s="15">
        <v>0.21</v>
      </c>
      <c r="F11" s="16" t="s">
        <v>19</v>
      </c>
      <c r="G11" s="17">
        <v>2056.51</v>
      </c>
      <c r="H11" s="17">
        <f ca="1">ROUND(INDIRECT(ADDRESS(ROW()+(0), COLUMN()+(-3), 1))*INDIRECT(ADDRESS(ROW()+(0), COLUMN()+(-1), 1)), 2)</f>
        <v>431.87</v>
      </c>
    </row>
    <row r="12" spans="1:8" ht="13.50" thickBot="1" customHeight="1">
      <c r="A12" s="14" t="s">
        <v>20</v>
      </c>
      <c r="B12" s="14"/>
      <c r="C12" s="14" t="s">
        <v>21</v>
      </c>
      <c r="D12" s="14"/>
      <c r="E12" s="15">
        <v>0.75</v>
      </c>
      <c r="F12" s="16" t="s">
        <v>22</v>
      </c>
      <c r="G12" s="17">
        <v>299.21</v>
      </c>
      <c r="H12" s="17">
        <f ca="1">ROUND(INDIRECT(ADDRESS(ROW()+(0), COLUMN()+(-3), 1))*INDIRECT(ADDRESS(ROW()+(0), COLUMN()+(-1), 1)), 2)</f>
        <v>224.41</v>
      </c>
    </row>
    <row r="13" spans="1:8" ht="13.50" thickBot="1" customHeight="1">
      <c r="A13" s="14" t="s">
        <v>23</v>
      </c>
      <c r="B13" s="14"/>
      <c r="C13" s="14" t="s">
        <v>24</v>
      </c>
      <c r="D13" s="14"/>
      <c r="E13" s="15">
        <v>0.744</v>
      </c>
      <c r="F13" s="16" t="s">
        <v>25</v>
      </c>
      <c r="G13" s="17">
        <v>2380.68</v>
      </c>
      <c r="H13" s="17">
        <f ca="1">ROUND(INDIRECT(ADDRESS(ROW()+(0), COLUMN()+(-3), 1))*INDIRECT(ADDRESS(ROW()+(0), COLUMN()+(-1), 1)), 2)</f>
        <v>1771.23</v>
      </c>
    </row>
    <row r="14" spans="1:8" ht="13.50" thickBot="1" customHeight="1">
      <c r="A14" s="14" t="s">
        <v>26</v>
      </c>
      <c r="B14" s="14"/>
      <c r="C14" s="18" t="s">
        <v>27</v>
      </c>
      <c r="D14" s="18"/>
      <c r="E14" s="19">
        <v>0.39</v>
      </c>
      <c r="F14" s="20" t="s">
        <v>28</v>
      </c>
      <c r="G14" s="21">
        <v>1516.75</v>
      </c>
      <c r="H14" s="21">
        <f ca="1">ROUND(INDIRECT(ADDRESS(ROW()+(0), COLUMN()+(-3), 1))*INDIRECT(ADDRESS(ROW()+(0), COLUMN()+(-1), 1)), 2)</f>
        <v>591.53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8660.63</v>
      </c>
      <c r="H15" s="24">
        <f ca="1">ROUND(INDIRECT(ADDRESS(ROW()+(0), COLUMN()+(-3), 1))*INDIRECT(ADDRESS(ROW()+(0), COLUMN()+(-1), 1))/100, 2)</f>
        <v>173.21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8833.84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