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<sst xmlns="http://schemas.openxmlformats.org/spreadsheetml/2006/main" count="45" uniqueCount="45">
  <si>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</si>
  <si>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EEM050</t>
  </si>
  <si>
    <t xml:space="preserve">m²</t>
  </si>
  <si>
    <t xml:space="preserve">Imperméabilisation d'un mur de maçonnerie en contact avec le terrain, par sa face extérieure, avec des membranes bitumineuses.</t>
  </si>
  <si>
    <r>
      <rPr>
        <sz val="8.25"/>
        <color rgb="FF000000"/>
        <rFont val="Arial"/>
        <family val="2"/>
      </rPr>
      <t xml:space="preserve">Imperméabilisation d'un mur de maçonnerie en blocs de béton en contact avec le terrain, par sa face extérieure, avec membrane en bitume modifié par élastomère SBS, LBM(SBS)-30-FP, avec une armature de feutre de polyester non tissé de 160 g/m², de surface non protégée, impression préalable avec émulsion bitumineuse anionique avec charges (rendement: 0,5 kg/m²), totalement adhérée au support avec chalumeau, placée avec des recouvrements; sur une couche de régularisation de mortier de ciment, confectionné sur chantier, avec adjuvant hydrofuge, dosage 1:5, de 2 cm d'épaisseur, finition lissée. Le prix ne comprend pas la couche antipoinçonnante.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</si>
  <si>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</si>
  <si>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</si>
  <si>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</si>
  <si>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</si>
  <si>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</si>
  <si>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</si>
  <si>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</si>
  <si>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</si>
  <si>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</si>
  <si>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</si>
  <si>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</si>
  <si>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</si>
  <si>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</si>
  <si>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</si>
  <si>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</si>
  <si>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</si>
  <si>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</si>
  <si>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</si>
  <si>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</si>
  <si>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</si>
  <si>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</si>
  <si>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</si>
  <si>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</si>
  <si>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</si>
  <si>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</si>
  <si>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</si>
  <si>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</si>
  <si>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</si>
  <si>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</si>
  <si>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</si>
  <si>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</si>
  <si>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</si>
  <si>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</si>
  <si>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</si>
  <si>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</si>
  <si>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</si>
  <si>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</si>
  <si>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</si>
  <si>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519,52F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</si>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</sst>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375.19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473.16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104.19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</v>
      </c>
      <c r="F13" s="16" t="s">
        <v>25</v>
      </c>
      <c r="G13" s="17">
        <v>2819.41</v>
      </c>
      <c r="H13" s="17">
        <f ca="1">ROUND(INDIRECT(ADDRESS(ROW()+(0), COLUMN()+(-3), 1))*INDIRECT(ADDRESS(ROW()+(0), COLUMN()+(-1), 1)), 2)</f>
        <v>1409.71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1.1</v>
      </c>
      <c r="F14" s="16" t="s">
        <v>28</v>
      </c>
      <c r="G14" s="17">
        <v>4734.95</v>
      </c>
      <c r="H14" s="17">
        <f ca="1">ROUND(INDIRECT(ADDRESS(ROW()+(0), COLUMN()+(-3), 1))*INDIRECT(ADDRESS(ROW()+(0), COLUMN()+(-1), 1)), 2)</f>
        <v>5208.45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0.186</v>
      </c>
      <c r="F15" s="16" t="s">
        <v>31</v>
      </c>
      <c r="G15" s="17">
        <v>2380.68</v>
      </c>
      <c r="H15" s="17">
        <f ca="1">ROUND(INDIRECT(ADDRESS(ROW()+(0), COLUMN()+(-3), 1))*INDIRECT(ADDRESS(ROW()+(0), COLUMN()+(-1), 1)), 2)</f>
        <v>442.81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0.372</v>
      </c>
      <c r="F16" s="16" t="s">
        <v>34</v>
      </c>
      <c r="G16" s="17">
        <v>1526.36</v>
      </c>
      <c r="H16" s="17">
        <f ca="1">ROUND(INDIRECT(ADDRESS(ROW()+(0), COLUMN()+(-3), 1))*INDIRECT(ADDRESS(ROW()+(0), COLUMN()+(-1), 1)), 2)</f>
        <v>567.81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0.513</v>
      </c>
      <c r="F17" s="16" t="s">
        <v>37</v>
      </c>
      <c r="G17" s="17">
        <v>2380.68</v>
      </c>
      <c r="H17" s="17">
        <f ca="1">ROUND(INDIRECT(ADDRESS(ROW()+(0), COLUMN()+(-3), 1))*INDIRECT(ADDRESS(ROW()+(0), COLUMN()+(-1), 1)), 2)</f>
        <v>1221.29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0.257</v>
      </c>
      <c r="F18" s="20" t="s">
        <v>40</v>
      </c>
      <c r="G18" s="21">
        <v>1468.69</v>
      </c>
      <c r="H18" s="21">
        <f ca="1">ROUND(INDIRECT(ADDRESS(ROW()+(0), COLUMN()+(-3), 1))*INDIRECT(ADDRESS(ROW()+(0), COLUMN()+(-1), 1)), 2)</f>
        <v>377.45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10186.6</v>
      </c>
      <c r="H19" s="24">
        <f ca="1">ROUND(INDIRECT(ADDRESS(ROW()+(0), COLUMN()+(-3), 1))*INDIRECT(ADDRESS(ROW()+(0), COLUMN()+(-1), 1))/100, 2)</f>
        <v>203.73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10390.3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