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<sst xmlns="http://schemas.openxmlformats.org/spreadsheetml/2006/main" count="29" uniqueCount="29">
  <si>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</si>
  <si>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ENB010</t>
  </si>
  <si>
    <t xml:space="preserve">m²</t>
  </si>
  <si>
    <t xml:space="preserve">Gobetis de mortier de chaux, pour extérieur.</t>
  </si>
  <si>
    <r>
      <rPr>
        <sz val="7.80"/>
        <color rgb="FF000000"/>
        <rFont val="A"/>
        <family val="2"/>
      </rPr>
      <t xml:space="preserve">Revêtement dans les parements extérieurs avec un enduit de ciment </t>
    </r>
    <r>
      <rPr>
        <b/>
        <sz val="7.80"/>
        <color rgb="FF000000"/>
        <rFont val="A"/>
        <family val="2"/>
      </rPr>
      <t xml:space="preserve">à vue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mortier de chaux hydraulique, type GP CSIII W1, selon NF EN 998-1</t>
    </r>
    <r>
      <rPr>
        <sz val="7.80"/>
        <color rgb="FF000000"/>
        <rFont val="A"/>
        <family val="2"/>
      </rPr>
      <t xml:space="preserve">, pour la réalisation de la couche de base dans les revêtements continus bicouche, finition </t>
    </r>
    <r>
      <rPr>
        <b/>
        <sz val="7.80"/>
        <color rgb="FF000000"/>
        <rFont val="A"/>
        <family val="2"/>
      </rPr>
      <t xml:space="preserve">rugueux</t>
    </r>
    <r>
      <rPr>
        <sz val="7.80"/>
        <color rgb="FF000000"/>
        <rFont val="A"/>
        <family val="2"/>
      </rPr>
      <t xml:space="preserve">, épaisseur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appliqué </t>
    </r>
    <r>
      <rPr>
        <b/>
        <sz val="7.80"/>
        <color rgb="FF000000"/>
        <rFont val="A"/>
        <family val="2"/>
      </rPr>
      <t xml:space="preserve">manuellement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armé et renforcé avec maille anti-alcalin dans les changements de matériaux et en rive de plancher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</si>
  <si>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</si>
  <si>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</si>
  <si>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</si>
  <si>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</si>
  <si>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</si>
  <si>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</si>
  <si>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mt28mit010a</t>
  </si>
  <si>
    <t xml:space="preserve">Mortier de chaux hydraulique, type GP CSIII W1, selon NF EN 998-1, avec granulats de 2,5 mm de taille maximale, de couleur à choisir.</t>
  </si>
  <si>
    <t xml:space="preserve">kg</t>
  </si>
  <si>
    <t xml:space="preserve">mt28mon040a</t>
  </si>
  <si>
    <t xml:space="preserve">Maille de fibre de verre, de 10x10 mm de portée, anti-alcalin, de 200 à 250 g/m² de masse superficielle et 750 à 900 microns d'épaisseur,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</si>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</sst>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67" customWidth="1"/>
    <col min="5" max="5" width="6.99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24.000000</v>
      </c>
      <c r="G8" s="14" t="s">
        <v>13</v>
      </c>
      <c r="H8" s="16">
        <v>308.640000</v>
      </c>
      <c r="I8" s="16"/>
      <c r="J8" s="16">
        <f ca="1">ROUND(INDIRECT(ADDRESS(ROW()+(0), COLUMN()+(-4), 1))*INDIRECT(ADDRESS(ROW()+(0), COLUMN()+(-2), 1)), 2)</f>
        <v>7407.360000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0.210000</v>
      </c>
      <c r="G9" s="19" t="s">
        <v>16</v>
      </c>
      <c r="H9" s="20">
        <v>2077.420000</v>
      </c>
      <c r="I9" s="20"/>
      <c r="J9" s="20">
        <f ca="1">ROUND(INDIRECT(ADDRESS(ROW()+(0), COLUMN()+(-4), 1))*INDIRECT(ADDRESS(ROW()+(0), COLUMN()+(-2), 1)), 2)</f>
        <v>436.260000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0.380000</v>
      </c>
      <c r="G10" s="19" t="s">
        <v>19</v>
      </c>
      <c r="H10" s="20">
        <v>1153.490000</v>
      </c>
      <c r="I10" s="20"/>
      <c r="J10" s="20">
        <f ca="1">ROUND(INDIRECT(ADDRESS(ROW()+(0), COLUMN()+(-4), 1))*INDIRECT(ADDRESS(ROW()+(0), COLUMN()+(-2), 1)), 2)</f>
        <v>438.330000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0.214000</v>
      </c>
      <c r="G11" s="23" t="s">
        <v>22</v>
      </c>
      <c r="H11" s="24">
        <v>728.830000</v>
      </c>
      <c r="I11" s="24"/>
      <c r="J11" s="24">
        <f ca="1">ROUND(INDIRECT(ADDRESS(ROW()+(0), COLUMN()+(-4), 1))*INDIRECT(ADDRESS(ROW()+(0), COLUMN()+(-2), 1)), 2)</f>
        <v>155.970000</v>
      </c>
    </row>
    <row r="12" spans="1:10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6">
        <f ca="1">ROUND(SUM(INDIRECT(ADDRESS(ROW()+(-1), COLUMN()+(2), 1)),INDIRECT(ADDRESS(ROW()+(-2), COLUMN()+(2), 1)),INDIRECT(ADDRESS(ROW()+(-3), COLUMN()+(2), 1)),INDIRECT(ADDRESS(ROW()+(-4), COLUMN()+(2), 1))), 2)</f>
        <v>8437.920000</v>
      </c>
      <c r="I12" s="16"/>
      <c r="J12" s="16">
        <f ca="1">ROUND(INDIRECT(ADDRESS(ROW()+(0), COLUMN()+(-4), 1))*INDIRECT(ADDRESS(ROW()+(0), COLUMN()+(-2), 1))/100, 2)</f>
        <v>168.760000</v>
      </c>
    </row>
    <row r="13" spans="1:10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8606.680000</v>
      </c>
      <c r="I13" s="24"/>
      <c r="J13" s="24">
        <f ca="1">ROUND(INDIRECT(ADDRESS(ROW()+(0), COLUMN()+(-4), 1))*INDIRECT(ADDRESS(ROW()+(0), COLUMN()+(-2), 1))/100, 2)</f>
        <v>258.200000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8864.880000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