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<sst xmlns="http://schemas.openxmlformats.org/spreadsheetml/2006/main" count="29" uniqueCount="29">
  <si>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</si>
  <si>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ENB060</t>
  </si>
  <si>
    <t xml:space="preserve">m²</t>
  </si>
  <si>
    <t xml:space="preserve">Couche de finition de mortier de chaux.</t>
  </si>
  <si>
    <r>
      <rPr>
        <sz val="7.80"/>
        <color rgb="FF000000"/>
        <rFont val="A"/>
        <family val="2"/>
      </rPr>
      <t xml:space="preserve">Revêtement décoratif sur les façades et les parements intérieurs, avec </t>
    </r>
    <r>
      <rPr>
        <b/>
        <sz val="7.80"/>
        <color rgb="FF000000"/>
        <rFont val="A"/>
        <family val="2"/>
      </rPr>
      <t xml:space="preserve">mortier technique de chaux hydraulique naturelle, type CR CSI W2, selon NF EN 998-1, couleur à choisir</t>
    </r>
    <r>
      <rPr>
        <sz val="7.80"/>
        <color rgb="FF000000"/>
        <rFont val="A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</si>
  <si>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</si>
  <si>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</si>
  <si>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</si>
  <si>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</si>
  <si>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</si>
  <si>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</si>
  <si>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mt09pmc020b</t>
  </si>
  <si>
    <t xml:space="preserve">Mortier technique de chaux hydraulique naturelle, type CR CSI W2, selon NF EN 998-1, couleur à choisir, composé de chaux hydraulique naturelle NHL 3,5, selon NF EN 459-1, granulats sélectionnés et additifs, perméable à la vapeur d'eau, applicable aux ravalements et aux enduits, pour utilisation en intérieur et en extérieur, comme couche de finition.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</si>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</sst>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78" customWidth="1"/>
    <col min="3" max="3" width="22.29" customWidth="1"/>
    <col min="4" max="4" width="25.65" customWidth="1"/>
    <col min="5" max="5" width="7.43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12.800000</v>
      </c>
      <c r="G8" s="14" t="s">
        <v>13</v>
      </c>
      <c r="H8" s="16">
        <v>350.530000</v>
      </c>
      <c r="I8" s="16"/>
      <c r="J8" s="16">
        <f ca="1">ROUND(INDIRECT(ADDRESS(ROW()+(0), COLUMN()+(-4), 1))*INDIRECT(ADDRESS(ROW()+(0), COLUMN()+(-2), 1)), 2)</f>
        <v>4486.780000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20">
        <v>51.810000</v>
      </c>
      <c r="I9" s="20"/>
      <c r="J9" s="20">
        <f ca="1">ROUND(INDIRECT(ADDRESS(ROW()+(0), COLUMN()+(-4), 1))*INDIRECT(ADDRESS(ROW()+(0), COLUMN()+(-2), 1)), 2)</f>
        <v>51.810000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0.487000</v>
      </c>
      <c r="G10" s="19" t="s">
        <v>19</v>
      </c>
      <c r="H10" s="20">
        <v>1153.490000</v>
      </c>
      <c r="I10" s="20"/>
      <c r="J10" s="20">
        <f ca="1">ROUND(INDIRECT(ADDRESS(ROW()+(0), COLUMN()+(-4), 1))*INDIRECT(ADDRESS(ROW()+(0), COLUMN()+(-2), 1)), 2)</f>
        <v>561.750000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0.487000</v>
      </c>
      <c r="G11" s="23" t="s">
        <v>22</v>
      </c>
      <c r="H11" s="24">
        <v>728.830000</v>
      </c>
      <c r="I11" s="24"/>
      <c r="J11" s="24">
        <f ca="1">ROUND(INDIRECT(ADDRESS(ROW()+(0), COLUMN()+(-4), 1))*INDIRECT(ADDRESS(ROW()+(0), COLUMN()+(-2), 1)), 2)</f>
        <v>354.940000</v>
      </c>
    </row>
    <row r="12" spans="1:10" ht="12.00" thickBot="1" customHeight="1">
      <c r="A12" s="17"/>
      <c r="B12" s="10" t="s">
        <v>23</v>
      </c>
      <c r="C12" s="10"/>
      <c r="D12" s="10"/>
      <c r="E12" s="10"/>
      <c r="F12" s="12">
        <v>4.000000</v>
      </c>
      <c r="G12" s="14" t="s">
        <v>24</v>
      </c>
      <c r="H12" s="16">
        <f ca="1">ROUND(SUM(INDIRECT(ADDRESS(ROW()+(-1), COLUMN()+(2), 1)),INDIRECT(ADDRESS(ROW()+(-2), COLUMN()+(2), 1)),INDIRECT(ADDRESS(ROW()+(-3), COLUMN()+(2), 1)),INDIRECT(ADDRESS(ROW()+(-4), COLUMN()+(2), 1))), 2)</f>
        <v>5455.280000</v>
      </c>
      <c r="I12" s="16"/>
      <c r="J12" s="16">
        <f ca="1">ROUND(INDIRECT(ADDRESS(ROW()+(0), COLUMN()+(-4), 1))*INDIRECT(ADDRESS(ROW()+(0), COLUMN()+(-2), 1))/100, 2)</f>
        <v>218.210000</v>
      </c>
    </row>
    <row r="13" spans="1:10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5673.490000</v>
      </c>
      <c r="I13" s="24"/>
      <c r="J13" s="24">
        <f ca="1">ROUND(INDIRECT(ADDRESS(ROW()+(0), COLUMN()+(-4), 1))*INDIRECT(ADDRESS(ROW()+(0), COLUMN()+(-2), 1))/100, 2)</f>
        <v>170.200000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5843.690000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