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<sst xmlns="http://schemas.openxmlformats.org/spreadsheetml/2006/main" count="96" uniqueCount="96">
  <si>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</si>
  <si>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ETC050</t>
  </si>
  <si>
    <t xml:space="preserve">m²</t>
  </si>
  <si>
    <t xml:space="preserve">Toiture terrasse chaude, accessible, de type conventionnel, avec revêtement de sol fixe, pour trafic piéton public.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</si>
  <si>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accessible, avec revêtement de sol fixe, type conventionnelle,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confectionné sur chantier, dosage 1:6 de 4 cm d'épaisseur, finition talochée; ISOLATION THERMIQUE: panneau rigide en laine minérale hydrofugée; COUCHE SEPARATRICE SOUS COUCHE DE RENFORT: géotextile non tissé composé de fibres de polyester unies par aiguilletage, (150 g/m²); COUCHE DE RENFORT: mortier de ciment CEM II/B-P 32,5 N type M-10 de 4 cm d'épaisseur; IMPERMÉABILISATION: type bicouche, adhérée, composée d'une membrane en bitume modifié par élastomère SBS, LBM(SBS)-30-FV et une membrane en bitume modifié par élastomère SBS, LBM(SBS)-30-FP, totalement adhérées avec un chalumeau, sans coïncidence des joints;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confectionné sur chantier, dosage 1:6, de 4 cm d'épaisseur, jointoiement avec du mortier de joints cémenteux amélioré, avec absorption d'eau réduite et résistance élevée à l'abrasion type CG 2 W A, couleur blanche,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</si>
  <si>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</si>
  <si>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</si>
  <si>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</si>
  <si>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</si>
  <si>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</si>
  <si>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</si>
  <si>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</si>
  <si>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</si>
  <si>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</si>
  <si>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</si>
  <si>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</si>
  <si>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</si>
  <si>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</si>
  <si>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</si>
  <si>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</si>
  <si>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</si>
  <si>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</si>
  <si>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</si>
  <si>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</si>
  <si>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</si>
  <si>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</si>
  <si>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</si>
  <si>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</si>
  <si>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</si>
  <si>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</si>
  <si>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</si>
  <si>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</si>
  <si>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</si>
  <si>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</si>
  <si>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</si>
  <si>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</si>
  <si>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</si>
  <si>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</si>
  <si>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</si>
  <si>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</si>
  <si>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</si>
  <si>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</si>
  <si>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</si>
  <si>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</si>
  <si>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mt14lba010a</t>
  </si>
  <si>
    <t xml:space="preserve">Membrane en bitume modifié par élastomère SBS, LBM(SBS)-30-FV, de 2,5 mm d'épaisseur, masse nominale 3 kg/m², avec une armature de feutre en fibre de verre de 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</si>
  <si>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</si>
  <si>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</si>
  <si>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</si>
  <si>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</si>
  <si>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</si>
  <si>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</si>
  <si>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</si>
  <si>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</si>
  <si>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8,00F CFA/m²,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</si>
  <si>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</si>
  <si>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</si>
  <si>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</si>
  <si>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</si>
  <si>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</si>
  <si>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3,00F CFA/m.</t>
  </si>
  <si>
    <t xml:space="preserve">m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</si>
  <si>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</si>
  <si>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</si>
  <si>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</si>
  <si>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</si>
  <si>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</si>
  <si>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</si>
  <si>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</si>
  <si>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</si>
  <si>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</si>
  <si>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</si>
  <si>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</si>
  <si>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</si>
  <si>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</si>
  <si>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</si>
  <si>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</si>
  <si>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</si>
  <si>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</si>
  <si>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</si>
  <si>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</si>
  <si>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</si>
  <si>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</si>
  <si>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</si>
  <si>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</si>
  <si>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</si>
  <si>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</si>
  <si>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</si>
  <si>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</si>
  <si>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</si>
  <si>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</si>
  <si>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</si>
  <si>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</si>
  <si>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</si>
  <si>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15.708,58F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</si>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</sst>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225.36</v>
      </c>
      <c r="H9" s="13">
        <f ca="1">ROUND(INDIRECT(ADDRESS(ROW()+(0), COLUMN()+(-3), 1))*INDIRECT(ADDRESS(ROW()+(0), COLUMN()+(-1), 1)), 2)</f>
        <v>676.08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94116.6</v>
      </c>
      <c r="H10" s="17">
        <f ca="1">ROUND(INDIRECT(ADDRESS(ROW()+(0), COLUMN()+(-3), 1))*INDIRECT(ADDRESS(ROW()+(0), COLUMN()+(-1), 1)), 2)</f>
        <v>9411.66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81468.4</v>
      </c>
      <c r="H11" s="17">
        <f ca="1">ROUND(INDIRECT(ADDRESS(ROW()+(0), COLUMN()+(-3), 1))*INDIRECT(ADDRESS(ROW()+(0), COLUMN()+(-1), 1)), 2)</f>
        <v>814.68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1145.55</v>
      </c>
      <c r="H12" s="17">
        <f ca="1">ROUND(INDIRECT(ADDRESS(ROW()+(0), COLUMN()+(-3), 1))*INDIRECT(ADDRESS(ROW()+(0), COLUMN()+(-1), 1)), 2)</f>
        <v>11.46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1085.28</v>
      </c>
      <c r="H13" s="17">
        <f ca="1">ROUND(INDIRECT(ADDRESS(ROW()+(0), COLUMN()+(-3), 1))*INDIRECT(ADDRESS(ROW()+(0), COLUMN()+(-1), 1)), 2)</f>
        <v>17.36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0.13</v>
      </c>
      <c r="F14" s="16" t="s">
        <v>28</v>
      </c>
      <c r="G14" s="17">
        <v>11724.6</v>
      </c>
      <c r="H14" s="17">
        <f ca="1">ROUND(INDIRECT(ADDRESS(ROW()+(0), COLUMN()+(-3), 1))*INDIRECT(ADDRESS(ROW()+(0), COLUMN()+(-1), 1)), 2)</f>
        <v>1524.2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20</v>
      </c>
      <c r="F15" s="16" t="s">
        <v>31</v>
      </c>
      <c r="G15" s="17">
        <v>78.86</v>
      </c>
      <c r="H15" s="17">
        <f ca="1">ROUND(INDIRECT(ADDRESS(ROW()+(0), COLUMN()+(-3), 1))*INDIRECT(ADDRESS(ROW()+(0), COLUMN()+(-1), 1)), 2)</f>
        <v>1577.2</v>
      </c>
    </row>
    <row r="16" spans="1:8" ht="34.5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16253.1</v>
      </c>
      <c r="H16" s="17">
        <f ca="1">ROUND(INDIRECT(ADDRESS(ROW()+(0), COLUMN()+(-3), 1))*INDIRECT(ADDRESS(ROW()+(0), COLUMN()+(-1), 1)), 2)</f>
        <v>17065.7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1.05</v>
      </c>
      <c r="F17" s="16" t="s">
        <v>37</v>
      </c>
      <c r="G17" s="17">
        <v>580.47</v>
      </c>
      <c r="H17" s="17">
        <f ca="1">ROUND(INDIRECT(ADDRESS(ROW()+(0), COLUMN()+(-3), 1))*INDIRECT(ADDRESS(ROW()+(0), COLUMN()+(-1), 1)), 2)</f>
        <v>609.49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0.04</v>
      </c>
      <c r="F18" s="16" t="s">
        <v>40</v>
      </c>
      <c r="G18" s="17">
        <v>96445.3</v>
      </c>
      <c r="H18" s="17">
        <f ca="1">ROUND(INDIRECT(ADDRESS(ROW()+(0), COLUMN()+(-3), 1))*INDIRECT(ADDRESS(ROW()+(0), COLUMN()+(-1), 1)), 2)</f>
        <v>3857.81</v>
      </c>
    </row>
    <row r="19" spans="1:8" ht="34.50" thickBot="1" customHeight="1">
      <c r="A19" s="14" t="s">
        <v>41</v>
      </c>
      <c r="B19" s="14"/>
      <c r="C19" s="14"/>
      <c r="D19" s="14" t="s">
        <v>42</v>
      </c>
      <c r="E19" s="15">
        <v>1.1</v>
      </c>
      <c r="F19" s="16" t="s">
        <v>43</v>
      </c>
      <c r="G19" s="17">
        <v>4734.95</v>
      </c>
      <c r="H19" s="17">
        <f ca="1">ROUND(INDIRECT(ADDRESS(ROW()+(0), COLUMN()+(-3), 1))*INDIRECT(ADDRESS(ROW()+(0), COLUMN()+(-1), 1)), 2)</f>
        <v>5208.45</v>
      </c>
    </row>
    <row r="20" spans="1:8" ht="34.50" thickBot="1" customHeight="1">
      <c r="A20" s="14" t="s">
        <v>44</v>
      </c>
      <c r="B20" s="14"/>
      <c r="C20" s="14"/>
      <c r="D20" s="14" t="s">
        <v>45</v>
      </c>
      <c r="E20" s="15">
        <v>1.1</v>
      </c>
      <c r="F20" s="16" t="s">
        <v>46</v>
      </c>
      <c r="G20" s="17">
        <v>4104.73</v>
      </c>
      <c r="H20" s="17">
        <f ca="1">ROUND(INDIRECT(ADDRESS(ROW()+(0), COLUMN()+(-3), 1))*INDIRECT(ADDRESS(ROW()+(0), COLUMN()+(-1), 1)), 2)</f>
        <v>4515.2</v>
      </c>
    </row>
    <row r="21" spans="1:8" ht="55.50" thickBot="1" customHeight="1">
      <c r="A21" s="14" t="s">
        <v>47</v>
      </c>
      <c r="B21" s="14"/>
      <c r="C21" s="14"/>
      <c r="D21" s="14" t="s">
        <v>48</v>
      </c>
      <c r="E21" s="15">
        <v>1.05</v>
      </c>
      <c r="F21" s="16" t="s">
        <v>49</v>
      </c>
      <c r="G21" s="17">
        <v>796.07</v>
      </c>
      <c r="H21" s="17">
        <f ca="1">ROUND(INDIRECT(ADDRESS(ROW()+(0), COLUMN()+(-3), 1))*INDIRECT(ADDRESS(ROW()+(0), COLUMN()+(-1), 1)), 2)</f>
        <v>835.87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4</v>
      </c>
      <c r="F22" s="16" t="s">
        <v>52</v>
      </c>
      <c r="G22" s="17">
        <v>253.23</v>
      </c>
      <c r="H22" s="17">
        <f ca="1">ROUND(INDIRECT(ADDRESS(ROW()+(0), COLUMN()+(-3), 1))*INDIRECT(ADDRESS(ROW()+(0), COLUMN()+(-1), 1)), 2)</f>
        <v>1012.92</v>
      </c>
    </row>
    <row r="23" spans="1:8" ht="34.50" thickBot="1" customHeight="1">
      <c r="A23" s="14" t="s">
        <v>53</v>
      </c>
      <c r="B23" s="14"/>
      <c r="C23" s="14"/>
      <c r="D23" s="14" t="s">
        <v>54</v>
      </c>
      <c r="E23" s="15">
        <v>1.05</v>
      </c>
      <c r="F23" s="16" t="s">
        <v>55</v>
      </c>
      <c r="G23" s="17">
        <v>5247.66</v>
      </c>
      <c r="H23" s="17">
        <f ca="1">ROUND(INDIRECT(ADDRESS(ROW()+(0), COLUMN()+(-3), 1))*INDIRECT(ADDRESS(ROW()+(0), COLUMN()+(-1), 1)), 2)</f>
        <v>5510.04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14</v>
      </c>
      <c r="F24" s="16" t="s">
        <v>58</v>
      </c>
      <c r="G24" s="17">
        <v>21.37</v>
      </c>
      <c r="H24" s="17">
        <f ca="1">ROUND(INDIRECT(ADDRESS(ROW()+(0), COLUMN()+(-3), 1))*INDIRECT(ADDRESS(ROW()+(0), COLUMN()+(-1), 1)), 2)</f>
        <v>299.18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0.4</v>
      </c>
      <c r="F25" s="16" t="s">
        <v>61</v>
      </c>
      <c r="G25" s="17">
        <v>1967.87</v>
      </c>
      <c r="H25" s="17">
        <f ca="1">ROUND(INDIRECT(ADDRESS(ROW()+(0), COLUMN()+(-3), 1))*INDIRECT(ADDRESS(ROW()+(0), COLUMN()+(-1), 1)), 2)</f>
        <v>787.15</v>
      </c>
    </row>
    <row r="26" spans="1:8" ht="45.00" thickBot="1" customHeight="1">
      <c r="A26" s="14" t="s">
        <v>62</v>
      </c>
      <c r="B26" s="14"/>
      <c r="C26" s="14"/>
      <c r="D26" s="14" t="s">
        <v>63</v>
      </c>
      <c r="E26" s="15">
        <v>0.05</v>
      </c>
      <c r="F26" s="16" t="s">
        <v>64</v>
      </c>
      <c r="G26" s="17">
        <v>561.45</v>
      </c>
      <c r="H26" s="17">
        <f ca="1">ROUND(INDIRECT(ADDRESS(ROW()+(0), COLUMN()+(-3), 1))*INDIRECT(ADDRESS(ROW()+(0), COLUMN()+(-1), 1)), 2)</f>
        <v>28.07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0.056</v>
      </c>
      <c r="F27" s="16" t="s">
        <v>67</v>
      </c>
      <c r="G27" s="17">
        <v>1683.71</v>
      </c>
      <c r="H27" s="17">
        <f ca="1">ROUND(INDIRECT(ADDRESS(ROW()+(0), COLUMN()+(-3), 1))*INDIRECT(ADDRESS(ROW()+(0), COLUMN()+(-1), 1)), 2)</f>
        <v>94.29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0.105</v>
      </c>
      <c r="F28" s="16" t="s">
        <v>70</v>
      </c>
      <c r="G28" s="17">
        <v>2380.68</v>
      </c>
      <c r="H28" s="17">
        <f ca="1">ROUND(INDIRECT(ADDRESS(ROW()+(0), COLUMN()+(-3), 1))*INDIRECT(ADDRESS(ROW()+(0), COLUMN()+(-1), 1)), 2)</f>
        <v>249.97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1.08</v>
      </c>
      <c r="F29" s="16" t="s">
        <v>73</v>
      </c>
      <c r="G29" s="17">
        <v>1468.69</v>
      </c>
      <c r="H29" s="17">
        <f ca="1">ROUND(INDIRECT(ADDRESS(ROW()+(0), COLUMN()+(-3), 1))*INDIRECT(ADDRESS(ROW()+(0), COLUMN()+(-1), 1)), 2)</f>
        <v>1586.19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0.244</v>
      </c>
      <c r="F30" s="16" t="s">
        <v>76</v>
      </c>
      <c r="G30" s="17">
        <v>2380.68</v>
      </c>
      <c r="H30" s="17">
        <f ca="1">ROUND(INDIRECT(ADDRESS(ROW()+(0), COLUMN()+(-3), 1))*INDIRECT(ADDRESS(ROW()+(0), COLUMN()+(-1), 1)), 2)</f>
        <v>580.89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0.244</v>
      </c>
      <c r="F31" s="16" t="s">
        <v>79</v>
      </c>
      <c r="G31" s="17">
        <v>1526.36</v>
      </c>
      <c r="H31" s="17">
        <f ca="1">ROUND(INDIRECT(ADDRESS(ROW()+(0), COLUMN()+(-3), 1))*INDIRECT(ADDRESS(ROW()+(0), COLUMN()+(-1), 1)), 2)</f>
        <v>372.43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0.058</v>
      </c>
      <c r="F32" s="16" t="s">
        <v>82</v>
      </c>
      <c r="G32" s="17">
        <v>2446.3</v>
      </c>
      <c r="H32" s="17">
        <f ca="1">ROUND(INDIRECT(ADDRESS(ROW()+(0), COLUMN()+(-3), 1))*INDIRECT(ADDRESS(ROW()+(0), COLUMN()+(-1), 1)), 2)</f>
        <v>141.89</v>
      </c>
    </row>
    <row r="33" spans="1:8" ht="13.50" thickBot="1" customHeight="1">
      <c r="A33" s="14" t="s">
        <v>83</v>
      </c>
      <c r="B33" s="14"/>
      <c r="C33" s="14"/>
      <c r="D33" s="14" t="s">
        <v>84</v>
      </c>
      <c r="E33" s="15">
        <v>0.058</v>
      </c>
      <c r="F33" s="16" t="s">
        <v>85</v>
      </c>
      <c r="G33" s="17">
        <v>1526.36</v>
      </c>
      <c r="H33" s="17">
        <f ca="1">ROUND(INDIRECT(ADDRESS(ROW()+(0), COLUMN()+(-3), 1))*INDIRECT(ADDRESS(ROW()+(0), COLUMN()+(-1), 1)), 2)</f>
        <v>88.53</v>
      </c>
    </row>
    <row r="34" spans="1:8" ht="13.50" thickBot="1" customHeight="1">
      <c r="A34" s="14" t="s">
        <v>86</v>
      </c>
      <c r="B34" s="14"/>
      <c r="C34" s="14"/>
      <c r="D34" s="14" t="s">
        <v>87</v>
      </c>
      <c r="E34" s="15">
        <v>0.464</v>
      </c>
      <c r="F34" s="16" t="s">
        <v>88</v>
      </c>
      <c r="G34" s="17">
        <v>2380.68</v>
      </c>
      <c r="H34" s="17">
        <f ca="1">ROUND(INDIRECT(ADDRESS(ROW()+(0), COLUMN()+(-3), 1))*INDIRECT(ADDRESS(ROW()+(0), COLUMN()+(-1), 1)), 2)</f>
        <v>1104.64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>
        <v>0.232</v>
      </c>
      <c r="F35" s="20" t="s">
        <v>91</v>
      </c>
      <c r="G35" s="21">
        <v>1526.36</v>
      </c>
      <c r="H35" s="21">
        <f ca="1">ROUND(INDIRECT(ADDRESS(ROW()+(0), COLUMN()+(-3), 1))*INDIRECT(ADDRESS(ROW()+(0), COLUMN()+(-1), 1)), 2)</f>
        <v>354.12</v>
      </c>
    </row>
    <row r="36" spans="1:8" ht="13.50" thickBot="1" customHeight="1">
      <c r="A36" s="18"/>
      <c r="B36" s="18"/>
      <c r="C36" s="18"/>
      <c r="D36" s="5" t="s">
        <v>92</v>
      </c>
      <c r="E36" s="22">
        <v>2</v>
      </c>
      <c r="F36" s="23" t="s">
        <v>93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58335.5</v>
      </c>
      <c r="H36" s="24">
        <f ca="1">ROUND(INDIRECT(ADDRESS(ROW()+(0), COLUMN()+(-3), 1))*INDIRECT(ADDRESS(ROW()+(0), COLUMN()+(-1), 1))/100, 2)</f>
        <v>1166.71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59502.2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