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<sst xmlns="http://schemas.openxmlformats.org/spreadsheetml/2006/main" count="36" uniqueCount="36">
  <si>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</si>
  <si>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FCS010</t>
  </si>
  <si>
    <t xml:space="preserve">m²</t>
  </si>
  <si>
    <t xml:space="preserve">Cloison de stratifiés compacts haute pression (HPL), système "TRESPA".</t>
  </si>
  <si>
    <r>
      <rPr>
        <sz val="8.25"/>
        <color rgb="FF000000"/>
        <rFont val="Arial"/>
        <family val="2"/>
      </rPr>
      <t xml:space="preserve">Cloison simple de 10+70+10 mm d'épaisseur, réalisée avec deux couches inégales de stratifiés compacts haute pression (HPL) type Virtuon FR "TRESPA", de 600x2500x10 mm, finition Gold Yellow, texture Satin, avec joints larges avec le système de fixation cachée TS2000 sur des montants en acier galvanisé de 70 mm de largeur mis en place tous les 400 mm sur bande acoustique; 90 mm d'épaisseur totale. Le prix comprend la résolution des rencontres et des points singuliers et les aides pour la formation des réservations pour les installations,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</si>
  <si>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</si>
  <si>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</si>
  <si>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</si>
  <si>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</si>
  <si>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</si>
  <si>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</si>
  <si>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</si>
  <si>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</si>
  <si>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</si>
  <si>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mt12psg070d</t>
  </si>
  <si>
    <t xml:space="preserve">Rail de profilé en acier galvanisé de 70 mm de largeur, selon NF DTU 25.41 P1-2 et NF EN 14195.</t>
  </si>
  <si>
    <t xml:space="preserve">m</t>
  </si>
  <si>
    <t xml:space="preserve">mt12psg060d</t>
  </si>
  <si>
    <t xml:space="preserve">Montant en profilé en acier galvanisé de 70 mm de largeur, selon NF DTU 25.41 P1-2 et NF EN 14195.</t>
  </si>
  <si>
    <t xml:space="preserve">m</t>
  </si>
  <si>
    <t xml:space="preserve">mt12prt110aa1</t>
  </si>
  <si>
    <t xml:space="preserve">Stratifié compact haute pression (HPL), Virtuon FR "TRESPA", de 600x2500x10 mm, finition Gold Yellow, texture Satin, Euroclasse B-s2, d0 de réaction au feu, à placer via le système TS2000 de fixation cachée, à base de résines thermodurcissables et fibres de bois, avec surface décorative EBC (Electron Beam Curing).</t>
  </si>
  <si>
    <t xml:space="preserve">m²</t>
  </si>
  <si>
    <t xml:space="preserve">mt12prt120a</t>
  </si>
  <si>
    <t xml:space="preserve">Kit de compléments pour l'installation du système de cloison sur ossature métallique TS 2000 "TRESPA".</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</si>
  <si>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</si>
  <si>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</si>
  <si>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</si>
  <si>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</si>
  <si>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</si>
  <si>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</si>
  <si>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</si>
  <si>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</si>
  <si>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</si>
  <si>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3.718,30F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</si>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</sst>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286.1</v>
      </c>
      <c r="H9" s="13">
        <f ca="1">ROUND(INDIRECT(ADDRESS(ROW()+(0), COLUMN()+(-3), 1))*INDIRECT(ADDRESS(ROW()+(0), COLUMN()+(-1), 1)), 2)</f>
        <v>343.32</v>
      </c>
    </row>
    <row r="10" spans="1:8" ht="24.00" thickBot="1" customHeight="1">
      <c r="A10" s="14" t="s">
        <v>14</v>
      </c>
      <c r="B10" s="14"/>
      <c r="C10" s="14" t="s">
        <v>15</v>
      </c>
      <c r="D10" s="14"/>
      <c r="E10" s="15">
        <v>0.95</v>
      </c>
      <c r="F10" s="16" t="s">
        <v>16</v>
      </c>
      <c r="G10" s="17">
        <v>981.33</v>
      </c>
      <c r="H10" s="17">
        <f ca="1">ROUND(INDIRECT(ADDRESS(ROW()+(0), COLUMN()+(-3), 1))*INDIRECT(ADDRESS(ROW()+(0), COLUMN()+(-1), 1)), 2)</f>
        <v>932.26</v>
      </c>
    </row>
    <row r="11" spans="1:8" ht="24.00" thickBot="1" customHeight="1">
      <c r="A11" s="14" t="s">
        <v>17</v>
      </c>
      <c r="B11" s="14"/>
      <c r="C11" s="14" t="s">
        <v>18</v>
      </c>
      <c r="D11" s="14"/>
      <c r="E11" s="15">
        <v>3.5</v>
      </c>
      <c r="F11" s="16" t="s">
        <v>19</v>
      </c>
      <c r="G11" s="17">
        <v>1208.41</v>
      </c>
      <c r="H11" s="17">
        <f ca="1">ROUND(INDIRECT(ADDRESS(ROW()+(0), COLUMN()+(-3), 1))*INDIRECT(ADDRESS(ROW()+(0), COLUMN()+(-1), 1)), 2)</f>
        <v>4229.44</v>
      </c>
    </row>
    <row r="12" spans="1:8" ht="45.00" thickBot="1" customHeight="1">
      <c r="A12" s="14" t="s">
        <v>20</v>
      </c>
      <c r="B12" s="14"/>
      <c r="C12" s="14" t="s">
        <v>21</v>
      </c>
      <c r="D12" s="14"/>
      <c r="E12" s="15">
        <v>2.1</v>
      </c>
      <c r="F12" s="16" t="s">
        <v>22</v>
      </c>
      <c r="G12" s="17">
        <v>35972.7</v>
      </c>
      <c r="H12" s="17">
        <f ca="1">ROUND(INDIRECT(ADDRESS(ROW()+(0), COLUMN()+(-3), 1))*INDIRECT(ADDRESS(ROW()+(0), COLUMN()+(-1), 1)), 2)</f>
        <v>75542.6</v>
      </c>
    </row>
    <row r="13" spans="1:8" ht="24.00" thickBot="1" customHeight="1">
      <c r="A13" s="14" t="s">
        <v>23</v>
      </c>
      <c r="B13" s="14"/>
      <c r="C13" s="14" t="s">
        <v>24</v>
      </c>
      <c r="D13" s="14"/>
      <c r="E13" s="15">
        <v>1</v>
      </c>
      <c r="F13" s="16" t="s">
        <v>25</v>
      </c>
      <c r="G13" s="17">
        <v>9217.99</v>
      </c>
      <c r="H13" s="17">
        <f ca="1">ROUND(INDIRECT(ADDRESS(ROW()+(0), COLUMN()+(-3), 1))*INDIRECT(ADDRESS(ROW()+(0), COLUMN()+(-1), 1)), 2)</f>
        <v>9217.99</v>
      </c>
    </row>
    <row r="14" spans="1:8" ht="13.50" thickBot="1" customHeight="1">
      <c r="A14" s="14" t="s">
        <v>26</v>
      </c>
      <c r="B14" s="14"/>
      <c r="C14" s="14" t="s">
        <v>27</v>
      </c>
      <c r="D14" s="14"/>
      <c r="E14" s="15">
        <v>0.366</v>
      </c>
      <c r="F14" s="16" t="s">
        <v>28</v>
      </c>
      <c r="G14" s="17">
        <v>1466.63</v>
      </c>
      <c r="H14" s="17">
        <f ca="1">ROUND(INDIRECT(ADDRESS(ROW()+(0), COLUMN()+(-3), 1))*INDIRECT(ADDRESS(ROW()+(0), COLUMN()+(-1), 1)), 2)</f>
        <v>536.79</v>
      </c>
    </row>
    <row r="15" spans="1:8" ht="13.50" thickBot="1" customHeight="1">
      <c r="A15" s="14" t="s">
        <v>29</v>
      </c>
      <c r="B15" s="14"/>
      <c r="C15" s="18" t="s">
        <v>30</v>
      </c>
      <c r="D15" s="18"/>
      <c r="E15" s="19">
        <v>0.366</v>
      </c>
      <c r="F15" s="20" t="s">
        <v>31</v>
      </c>
      <c r="G15" s="21">
        <v>908.13</v>
      </c>
      <c r="H15" s="21">
        <f ca="1">ROUND(INDIRECT(ADDRESS(ROW()+(0), COLUMN()+(-3), 1))*INDIRECT(ADDRESS(ROW()+(0), COLUMN()+(-1), 1)), 2)</f>
        <v>332.38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91134.8</v>
      </c>
      <c r="H16" s="24">
        <f ca="1">ROUND(INDIRECT(ADDRESS(ROW()+(0), COLUMN()+(-3), 1))*INDIRECT(ADDRESS(ROW()+(0), COLUMN()+(-1), 1))/100, 2)</f>
        <v>1822.7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92957.5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