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<sst xmlns="http://schemas.openxmlformats.org/spreadsheetml/2006/main" count="39" uniqueCount="39">
  <si>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</si>
  <si>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GMP050</t>
  </si>
  <si>
    <t xml:space="preserve">m</t>
  </si>
  <si>
    <t xml:space="preserve">Jambage.</t>
  </si>
  <si>
    <r>
      <rPr>
        <sz val="8.25"/>
        <color rgb="FF000000"/>
        <rFont val="Arial"/>
        <family val="2"/>
      </rPr>
      <t xml:space="preserve">Jambage de granit Gris Mondariz de section rectangulaire taillée de 10x20 cm, finition sciée dans les faces visibles, avec les bords adoucis, placé avec du mortier de ciment confectionné sur chantier, avec 250 kg/m³ de ciment, couleur grise, dosage 1:6, fourni en sacs, pour réalisation d'une ouverture dans un mur en pierres de taille, et jointement entre pièces et des assemblages avec les murs avec du mortier de joints cémenteux amélioré, type CG2 W A, selon NF EN 13888, avec absorption d'eau réduite et résistance élevée à l'abrasion, couleur Blanco.</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</si>
  <si>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</si>
  <si>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</si>
  <si>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</si>
  <si>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</si>
  <si>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</si>
  <si>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</si>
  <si>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mt06jdl020fa</t>
  </si>
  <si>
    <t xml:space="preserve">Jambage de granit Gris Mondariz de section rectangulaire taillée de 10x20 cm, finition sciée dans les faces visibles, avec les bords adoucis, selon NF EN 771-6.</t>
  </si>
  <si>
    <t xml:space="preserve">m</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</si>
  <si>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</si>
  <si>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</si>
  <si>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</si>
  <si>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</si>
  <si>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</si>
  <si>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</si>
  <si>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</si>
  <si>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</si>
  <si>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</si>
  <si>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mt09mcw050ba</t>
  </si>
  <si>
    <t xml:space="preserve">Mortier de joints cémenteux amélioré, type CG2 W A, selon NF EN 13888, avec absorption d'eau réduite et résistance élevée à l'abrasion,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</si>
  <si>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</si>
  <si>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mq06hor010</t>
  </si>
  <si>
    <t xml:space="preserve">Bétonnière électrique avec une capacité de gâchage de 160 l.</t>
  </si>
  <si>
    <t xml:space="preserve">h</t>
  </si>
  <si>
    <t xml:space="preserve">mo022</t>
  </si>
  <si>
    <t xml:space="preserve">Compagnon professionnel III/CP2 poseur de pierre naturelle.</t>
  </si>
  <si>
    <t xml:space="preserve">h</t>
  </si>
  <si>
    <t xml:space="preserve">mo060</t>
  </si>
  <si>
    <t xml:space="preserve">Ouvrier professionnel II/OP poseur de pierre naturelle.</t>
  </si>
  <si>
    <t xml:space="preserve">h</t>
  </si>
  <si>
    <t xml:space="preserve">Frais de chantier des unités d'ouvrage</t>
  </si>
  <si>
    <t xml:space="preserve">%</t>
  </si>
  <si>
    <t xml:space="preserve">Coût d'entretien décennal: 1.006,56F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</si>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</sst>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5.61"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10889.2</v>
      </c>
      <c r="G9" s="13">
        <f ca="1">ROUND(INDIRECT(ADDRESS(ROW()+(0), COLUMN()+(-3), 1))*INDIRECT(ADDRESS(ROW()+(0), COLUMN()+(-1), 1)), 2)</f>
        <v>10889.2</v>
      </c>
    </row>
    <row r="10" spans="1:7" ht="13.50" thickBot="1" customHeight="1">
      <c r="A10" s="14" t="s">
        <v>14</v>
      </c>
      <c r="B10" s="14"/>
      <c r="C10" s="14" t="s">
        <v>15</v>
      </c>
      <c r="D10" s="15">
        <v>0.004</v>
      </c>
      <c r="E10" s="16" t="s">
        <v>16</v>
      </c>
      <c r="F10" s="17">
        <v>1085.28</v>
      </c>
      <c r="G10" s="17">
        <f ca="1">ROUND(INDIRECT(ADDRESS(ROW()+(0), COLUMN()+(-3), 1))*INDIRECT(ADDRESS(ROW()+(0), COLUMN()+(-1), 1)), 2)</f>
        <v>4.34</v>
      </c>
    </row>
    <row r="11" spans="1:7" ht="13.50" thickBot="1" customHeight="1">
      <c r="A11" s="14" t="s">
        <v>17</v>
      </c>
      <c r="B11" s="14"/>
      <c r="C11" s="14" t="s">
        <v>18</v>
      </c>
      <c r="D11" s="15">
        <v>0.015</v>
      </c>
      <c r="E11" s="16" t="s">
        <v>19</v>
      </c>
      <c r="F11" s="17">
        <v>11724.6</v>
      </c>
      <c r="G11" s="17">
        <f ca="1">ROUND(INDIRECT(ADDRESS(ROW()+(0), COLUMN()+(-3), 1))*INDIRECT(ADDRESS(ROW()+(0), COLUMN()+(-1), 1)), 2)</f>
        <v>175.87</v>
      </c>
    </row>
    <row r="12" spans="1:7" ht="13.50" thickBot="1" customHeight="1">
      <c r="A12" s="14" t="s">
        <v>20</v>
      </c>
      <c r="B12" s="14"/>
      <c r="C12" s="14" t="s">
        <v>21</v>
      </c>
      <c r="D12" s="15">
        <v>2.394</v>
      </c>
      <c r="E12" s="16" t="s">
        <v>22</v>
      </c>
      <c r="F12" s="17">
        <v>78.86</v>
      </c>
      <c r="G12" s="17">
        <f ca="1">ROUND(INDIRECT(ADDRESS(ROW()+(0), COLUMN()+(-3), 1))*INDIRECT(ADDRESS(ROW()+(0), COLUMN()+(-1), 1)), 2)</f>
        <v>188.79</v>
      </c>
    </row>
    <row r="13" spans="1:7" ht="66.00" thickBot="1" customHeight="1">
      <c r="A13" s="14" t="s">
        <v>23</v>
      </c>
      <c r="B13" s="14"/>
      <c r="C13" s="14" t="s">
        <v>24</v>
      </c>
      <c r="D13" s="15">
        <v>0.095</v>
      </c>
      <c r="E13" s="16" t="s">
        <v>25</v>
      </c>
      <c r="F13" s="17">
        <v>893.13</v>
      </c>
      <c r="G13" s="17">
        <f ca="1">ROUND(INDIRECT(ADDRESS(ROW()+(0), COLUMN()+(-3), 1))*INDIRECT(ADDRESS(ROW()+(0), COLUMN()+(-1), 1)), 2)</f>
        <v>84.85</v>
      </c>
    </row>
    <row r="14" spans="1:7" ht="13.50" thickBot="1" customHeight="1">
      <c r="A14" s="14" t="s">
        <v>26</v>
      </c>
      <c r="B14" s="14"/>
      <c r="C14" s="14" t="s">
        <v>27</v>
      </c>
      <c r="D14" s="15">
        <v>0.007</v>
      </c>
      <c r="E14" s="16" t="s">
        <v>28</v>
      </c>
      <c r="F14" s="17">
        <v>1683.71</v>
      </c>
      <c r="G14" s="17">
        <f ca="1">ROUND(INDIRECT(ADDRESS(ROW()+(0), COLUMN()+(-3), 1))*INDIRECT(ADDRESS(ROW()+(0), COLUMN()+(-1), 1)), 2)</f>
        <v>11.79</v>
      </c>
    </row>
    <row r="15" spans="1:7" ht="13.50" thickBot="1" customHeight="1">
      <c r="A15" s="14" t="s">
        <v>29</v>
      </c>
      <c r="B15" s="14"/>
      <c r="C15" s="14" t="s">
        <v>30</v>
      </c>
      <c r="D15" s="15">
        <v>0.659</v>
      </c>
      <c r="E15" s="16" t="s">
        <v>31</v>
      </c>
      <c r="F15" s="17">
        <v>2380.68</v>
      </c>
      <c r="G15" s="17">
        <f ca="1">ROUND(INDIRECT(ADDRESS(ROW()+(0), COLUMN()+(-3), 1))*INDIRECT(ADDRESS(ROW()+(0), COLUMN()+(-1), 1)), 2)</f>
        <v>1568.87</v>
      </c>
    </row>
    <row r="16" spans="1:7" ht="13.50" thickBot="1" customHeight="1">
      <c r="A16" s="14" t="s">
        <v>32</v>
      </c>
      <c r="B16" s="14"/>
      <c r="C16" s="18" t="s">
        <v>33</v>
      </c>
      <c r="D16" s="19">
        <v>0.769</v>
      </c>
      <c r="E16" s="20" t="s">
        <v>34</v>
      </c>
      <c r="F16" s="21">
        <v>1526.36</v>
      </c>
      <c r="G16" s="21">
        <f ca="1">ROUND(INDIRECT(ADDRESS(ROW()+(0), COLUMN()+(-3), 1))*INDIRECT(ADDRESS(ROW()+(0), COLUMN()+(-1), 1)), 2)</f>
        <v>1173.77</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14097.4</v>
      </c>
      <c r="G17" s="24">
        <f ca="1">ROUND(INDIRECT(ADDRESS(ROW()+(0), COLUMN()+(-3), 1))*INDIRECT(ADDRESS(ROW()+(0), COLUMN()+(-1), 1))/100, 2)</f>
        <v>281.95</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14379.4</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