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<sst xmlns="http://schemas.openxmlformats.org/spreadsheetml/2006/main" count="32" uniqueCount="32">
  <si>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</si>
  <si>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GMX020</t>
  </si>
  <si>
    <t xml:space="preserve">m²</t>
  </si>
  <si>
    <t xml:space="preserve">Façade lourde de plaques alvéolaires en béton précontraint.</t>
  </si>
  <si>
    <r>
      <rPr>
        <sz val="7.80"/>
        <color rgb="FF000000"/>
        <rFont val="A"/>
        <family val="2"/>
      </rPr>
      <t xml:space="preserve">Paroi de façade constituée de </t>
    </r>
    <r>
      <rPr>
        <b/>
        <sz val="7.80"/>
        <color rgb="FF000000"/>
        <rFont val="A"/>
        <family val="2"/>
      </rPr>
      <t xml:space="preserve">plaques alvéolaires en béton précontraint, de 16 cm d'épaisseur, 1,2 m de largeur et 9 m de longueur maximum, finition en béton gris</t>
    </r>
    <r>
      <rPr>
        <sz val="7.80"/>
        <color rgb="FF000000"/>
        <rFont val="A"/>
        <family val="2"/>
      </rPr>
      <t xml:space="preserve">, montage </t>
    </r>
    <r>
      <rPr>
        <b/>
        <sz val="7.80"/>
        <color rgb="FF000000"/>
        <rFont val="A"/>
        <family val="2"/>
      </rPr>
      <t xml:space="preserve">vertical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</si>
  <si>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</si>
  <si>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</si>
  <si>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</si>
  <si>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</si>
  <si>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</si>
  <si>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</si>
  <si>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mt12ppp010a</t>
  </si>
  <si>
    <t xml:space="preserve">Plaque alvéolaire en béton précontraint, de 16 cm d'épaisseur, 1,2 m de largeur et 9 m de longueur maximum, finition en béton gris, pour la réalisation d'un mur. Selon NF EN 1168.</t>
  </si>
  <si>
    <t xml:space="preserve">m²</t>
  </si>
  <si>
    <t xml:space="preserve">mt12pph011</t>
  </si>
  <si>
    <t xml:space="preserve">Mastic-colle en caoutchouc asphaltique pour le scellage à froid des panneaux préfabriqués en béton.</t>
  </si>
  <si>
    <t xml:space="preserve">kg</t>
  </si>
  <si>
    <t xml:space="preserve">mq07gte010c</t>
  </si>
  <si>
    <t xml:space="preserve">Grue autopropulsée à bras télescopique avec une capacité d'élévation de 30 t et 27 m de hauteur maximale de travail.</t>
  </si>
  <si>
    <t xml:space="preserve">h</t>
  </si>
  <si>
    <t xml:space="preserve">mo050</t>
  </si>
  <si>
    <t xml:space="preserve">Compagnon professionnel III/CP2 monteur de panneaux préfabriqués en béton.</t>
  </si>
  <si>
    <t xml:space="preserve">h</t>
  </si>
  <si>
    <t xml:space="preserve">mo097</t>
  </si>
  <si>
    <t xml:space="preserve">Ouvrier professionnel II/OP monteur de panneaux préfabriqués en béton.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</si>
  <si>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</si>
  <si>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</si>
  <si>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</si>
  <si>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</si>
  <si>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</si>
  <si>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1.248,15F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</si>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</sst>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1.75" customWidth="1"/>
    <col min="3" max="3" width="12.09" customWidth="1"/>
    <col min="4" max="4" width="52.17" customWidth="1"/>
    <col min="5" max="5" width="8.60" customWidth="1"/>
    <col min="6" max="6" width="5.83" customWidth="1"/>
    <col min="7" max="7" width="9.18" customWidth="1"/>
    <col min="8" max="8" width="5.68" customWidth="1"/>
    <col min="9" max="9" width="1.17" customWidth="1"/>
    <col min="10" max="10" width="4.37" customWidth="1"/>
    <col min="11" max="11" width="5.3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31.20" thickBot="1" customHeight="1">
      <c r="A8" s="10" t="s">
        <v>11</v>
      </c>
      <c r="B8" s="10" t="s">
        <v>12</v>
      </c>
      <c r="C8" s="10"/>
      <c r="D8" s="10"/>
      <c r="E8" s="12">
        <v>1.000000</v>
      </c>
      <c r="F8" s="14" t="s">
        <v>13</v>
      </c>
      <c r="G8" s="16">
        <v>15518.490000</v>
      </c>
      <c r="H8" s="16"/>
      <c r="I8" s="16"/>
      <c r="J8" s="16">
        <f ca="1">ROUND(INDIRECT(ADDRESS(ROW()+(0), COLUMN()+(-5), 1))*INDIRECT(ADDRESS(ROW()+(0), COLUMN()+(-3), 1)), 2)</f>
        <v>15518.490000</v>
      </c>
      <c r="K8" s="16"/>
    </row>
    <row r="9" spans="1:11" ht="21.60" thickBot="1" customHeight="1">
      <c r="A9" s="17" t="s">
        <v>14</v>
      </c>
      <c r="B9" s="17" t="s">
        <v>15</v>
      </c>
      <c r="C9" s="17"/>
      <c r="D9" s="17"/>
      <c r="E9" s="18">
        <v>0.070000</v>
      </c>
      <c r="F9" s="19" t="s">
        <v>16</v>
      </c>
      <c r="G9" s="20">
        <v>1692.610000</v>
      </c>
      <c r="H9" s="20"/>
      <c r="I9" s="20"/>
      <c r="J9" s="20">
        <f ca="1">ROUND(INDIRECT(ADDRESS(ROW()+(0), COLUMN()+(-5), 1))*INDIRECT(ADDRESS(ROW()+(0), COLUMN()+(-3), 1)), 2)</f>
        <v>118.480000</v>
      </c>
      <c r="K9" s="20"/>
    </row>
    <row r="10" spans="1:11" ht="21.60" thickBot="1" customHeight="1">
      <c r="A10" s="17" t="s">
        <v>17</v>
      </c>
      <c r="B10" s="17" t="s">
        <v>18</v>
      </c>
      <c r="C10" s="17"/>
      <c r="D10" s="17"/>
      <c r="E10" s="18">
        <v>0.040000</v>
      </c>
      <c r="F10" s="19" t="s">
        <v>19</v>
      </c>
      <c r="G10" s="20">
        <v>29725.990000</v>
      </c>
      <c r="H10" s="20"/>
      <c r="I10" s="20"/>
      <c r="J10" s="20">
        <f ca="1">ROUND(INDIRECT(ADDRESS(ROW()+(0), COLUMN()+(-5), 1))*INDIRECT(ADDRESS(ROW()+(0), COLUMN()+(-3), 1)), 2)</f>
        <v>1189.040000</v>
      </c>
      <c r="K10" s="20"/>
    </row>
    <row r="11" spans="1:11" ht="21.60" thickBot="1" customHeight="1">
      <c r="A11" s="17" t="s">
        <v>20</v>
      </c>
      <c r="B11" s="17" t="s">
        <v>21</v>
      </c>
      <c r="C11" s="17"/>
      <c r="D11" s="17"/>
      <c r="E11" s="18">
        <v>0.076000</v>
      </c>
      <c r="F11" s="19" t="s">
        <v>22</v>
      </c>
      <c r="G11" s="20">
        <v>1192.290000</v>
      </c>
      <c r="H11" s="20"/>
      <c r="I11" s="20"/>
      <c r="J11" s="20">
        <f ca="1">ROUND(INDIRECT(ADDRESS(ROW()+(0), COLUMN()+(-5), 1))*INDIRECT(ADDRESS(ROW()+(0), COLUMN()+(-3), 1)), 2)</f>
        <v>90.610000</v>
      </c>
      <c r="K11" s="20"/>
    </row>
    <row r="12" spans="1:11" ht="12.00" thickBot="1" customHeight="1">
      <c r="A12" s="17" t="s">
        <v>23</v>
      </c>
      <c r="B12" s="21" t="s">
        <v>24</v>
      </c>
      <c r="C12" s="21"/>
      <c r="D12" s="21"/>
      <c r="E12" s="22">
        <v>0.076000</v>
      </c>
      <c r="F12" s="23" t="s">
        <v>25</v>
      </c>
      <c r="G12" s="24">
        <v>728.470000</v>
      </c>
      <c r="H12" s="24"/>
      <c r="I12" s="24"/>
      <c r="J12" s="24">
        <f ca="1">ROUND(INDIRECT(ADDRESS(ROW()+(0), COLUMN()+(-5), 1))*INDIRECT(ADDRESS(ROW()+(0), COLUMN()+(-3), 1)), 2)</f>
        <v>55.360000</v>
      </c>
      <c r="K12" s="24"/>
    </row>
    <row r="13" spans="1:11" ht="12.00" thickBot="1" customHeight="1">
      <c r="A13" s="17"/>
      <c r="B13" s="10" t="s">
        <v>26</v>
      </c>
      <c r="C13" s="10"/>
      <c r="D13" s="10"/>
      <c r="E13" s="12">
        <v>2.000000</v>
      </c>
      <c r="F13" s="14" t="s">
        <v>27</v>
      </c>
      <c r="G13" s="16">
        <f ca="1">ROUND(SUM(INDIRECT(ADDRESS(ROW()+(-1), COLUMN()+(3), 1)),INDIRECT(ADDRESS(ROW()+(-2), COLUMN()+(3), 1)),INDIRECT(ADDRESS(ROW()+(-3), COLUMN()+(3), 1)),INDIRECT(ADDRESS(ROW()+(-4), COLUMN()+(3), 1)),INDIRECT(ADDRESS(ROW()+(-5), COLUMN()+(3), 1))), 2)</f>
        <v>16971.980000</v>
      </c>
      <c r="H13" s="16"/>
      <c r="I13" s="16"/>
      <c r="J13" s="16">
        <f ca="1">ROUND(INDIRECT(ADDRESS(ROW()+(0), COLUMN()+(-5), 1))*INDIRECT(ADDRESS(ROW()+(0), COLUMN()+(-3), 1))/100, 2)</f>
        <v>339.440000</v>
      </c>
      <c r="K13" s="16"/>
    </row>
    <row r="14" spans="1:11" ht="12.00" thickBot="1" customHeight="1">
      <c r="A14" s="21"/>
      <c r="B14" s="21" t="s">
        <v>28</v>
      </c>
      <c r="C14" s="21"/>
      <c r="D14" s="21"/>
      <c r="E14" s="22">
        <v>3.000000</v>
      </c>
      <c r="F14" s="23" t="s">
        <v>29</v>
      </c>
      <c r="G14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1))), 2)</f>
        <v>17311.420000</v>
      </c>
      <c r="H14" s="24"/>
      <c r="I14" s="24"/>
      <c r="J14" s="24">
        <f ca="1">ROUND(INDIRECT(ADDRESS(ROW()+(0), COLUMN()+(-5), 1))*INDIRECT(ADDRESS(ROW()+(0), COLUMN()+(-3), 1))/100, 2)</f>
        <v>519.340000</v>
      </c>
      <c r="K14" s="24"/>
    </row>
    <row r="15" spans="1:11" ht="12.00" thickBot="1" customHeight="1">
      <c r="A15" s="6" t="s">
        <v>30</v>
      </c>
      <c r="B15" s="7"/>
      <c r="C15" s="7"/>
      <c r="D15" s="7"/>
      <c r="E15" s="7"/>
      <c r="F15" s="25"/>
      <c r="G15" s="6" t="s">
        <v>31</v>
      </c>
      <c r="H15" s="6"/>
      <c r="I15" s="6"/>
      <c r="J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17830.760000</v>
      </c>
      <c r="K15" s="26"/>
    </row>
  </sheetData>
  <mergeCells count="32">
    <mergeCell ref="A1:K1"/>
    <mergeCell ref="A3:B3"/>
    <mergeCell ref="D3:G3"/>
    <mergeCell ref="I3:J3"/>
    <mergeCell ref="A4:K4"/>
    <mergeCell ref="B7:D7"/>
    <mergeCell ref="G7:I7"/>
    <mergeCell ref="J7:K7"/>
    <mergeCell ref="B8:D8"/>
    <mergeCell ref="G8:I8"/>
    <mergeCell ref="J8:K8"/>
    <mergeCell ref="B9:D9"/>
    <mergeCell ref="G9:I9"/>
    <mergeCell ref="J9:K9"/>
    <mergeCell ref="B10:D10"/>
    <mergeCell ref="G10:I10"/>
    <mergeCell ref="J10:K10"/>
    <mergeCell ref="B11:D11"/>
    <mergeCell ref="G11:I11"/>
    <mergeCell ref="J11:K11"/>
    <mergeCell ref="B12:D12"/>
    <mergeCell ref="G12:I12"/>
    <mergeCell ref="J12:K12"/>
    <mergeCell ref="B13:D13"/>
    <mergeCell ref="G13:I13"/>
    <mergeCell ref="J13:K13"/>
    <mergeCell ref="B14:D14"/>
    <mergeCell ref="G14:I14"/>
    <mergeCell ref="J14:K14"/>
    <mergeCell ref="A15:E15"/>
    <mergeCell ref="G15:I15"/>
    <mergeCell ref="J15:K15"/>
  </mergeCells>
  <pageMargins left="0.620079" right="0.472441" top="0.472441" bottom="0.472441" header="0.0" footer="0.0"/>
  <pageSetup paperSize="9" orientation="portrait"/>
  <rowBreaks count="0" manualBreakCount="0">
    </rowBreaks>
</worksheet>
</file>