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<sst xmlns="http://schemas.openxmlformats.org/spreadsheetml/2006/main" count="36" uniqueCount="36">
  <si>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</si>
  <si>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VPA040</t>
  </si>
  <si>
    <t xml:space="preserve">m²</t>
  </si>
  <si>
    <t xml:space="preserve">Dallage avec revêtement de sol en céramique.</t>
  </si>
  <si>
    <r>
      <rPr>
        <sz val="8.25"/>
        <color rgb="FF000000"/>
        <rFont val="Arial"/>
        <family val="2"/>
      </rPr>
      <t xml:space="preserve">Revêtement de sol de carreaux céramiques en grès rustique, de 20x20 cm, 8 €/m², capacité d'absorption en eau E&lt;3%, groupe AI, résistance au glissement supérieur à 45, pour extérieur, pose avec du mortier-colle de prise normale, C1 sans aucune caractéristique supplémentaire, couleur grise et jointoiement avec du mortier de joints cémenteux amélioré, avec absorption d'eau réduite et résistance élevée à l'abrasion type CG 2 W A, couleur blanche, pour joints de 2 à 15 mm.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</si>
  <si>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</si>
  <si>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</si>
  <si>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</si>
  <si>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</si>
  <si>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</si>
  <si>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</si>
  <si>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mt10hmf040qaeg</t>
  </si>
  <si>
    <t xml:space="preserve">Béton non armé prêt à l'emploi BCN: CPJ-CEM II/A 32,5 - P - B 20 - 15/25 - E: 1 - NA - P 18-305.</t>
  </si>
  <si>
    <t xml:space="preserve">m³</t>
  </si>
  <si>
    <t xml:space="preserve">mt09mor010c</t>
  </si>
  <si>
    <t xml:space="preserve">Mortier de ciment CEM II/B-P 32,5 N type M-5, confectionné sur site avec 250 kg/m³ de ciment et une proportion en volume 1/6.</t>
  </si>
  <si>
    <t xml:space="preserve">m³</t>
  </si>
  <si>
    <t xml:space="preserve">mt09mcr021g</t>
  </si>
  <si>
    <t xml:space="preserve">Mortier-colle de prise normale, C1, selon NF EN 12004, couleur grise.</t>
  </si>
  <si>
    <t xml:space="preserve">kg</t>
  </si>
  <si>
    <t xml:space="preserve">mt18bcr010ge800</t>
  </si>
  <si>
    <t xml:space="preserve">Carreau céramique en grès rustique, 20x20 cm, 8,00F CFA/m², capacité d'absorption en eau E&lt;3%, groupe AI, selon NF EN 14411, résistance au glissement supérieur à 45 selon DIN CEN/TS 12633.</t>
  </si>
  <si>
    <t xml:space="preserve">m²</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</si>
  <si>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</si>
  <si>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</si>
  <si>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</si>
  <si>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</si>
  <si>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</si>
  <si>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</si>
  <si>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</si>
  <si>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</si>
  <si>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</si>
  <si>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</si>
  <si>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</si>
  <si>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3.555,13F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</si>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</sst>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4.2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0.21</v>
      </c>
      <c r="F9" s="11" t="s">
        <v>13</v>
      </c>
      <c r="G9" s="13">
        <v>67704.9</v>
      </c>
      <c r="H9" s="13">
        <f ca="1">ROUND(INDIRECT(ADDRESS(ROW()+(0), COLUMN()+(-3), 1))*INDIRECT(ADDRESS(ROW()+(0), COLUMN()+(-1), 1)), 2)</f>
        <v>14218</v>
      </c>
    </row>
    <row r="10" spans="1:8" ht="24.00" thickBot="1" customHeight="1">
      <c r="A10" s="14" t="s">
        <v>14</v>
      </c>
      <c r="B10" s="14"/>
      <c r="C10" s="14"/>
      <c r="D10" s="14" t="s">
        <v>15</v>
      </c>
      <c r="E10" s="15">
        <v>0.03</v>
      </c>
      <c r="F10" s="16" t="s">
        <v>16</v>
      </c>
      <c r="G10" s="17">
        <v>85228.5</v>
      </c>
      <c r="H10" s="17">
        <f ca="1">ROUND(INDIRECT(ADDRESS(ROW()+(0), COLUMN()+(-3), 1))*INDIRECT(ADDRESS(ROW()+(0), COLUMN()+(-1), 1)), 2)</f>
        <v>2556.86</v>
      </c>
    </row>
    <row r="11" spans="1:8" ht="13.50" thickBot="1" customHeight="1">
      <c r="A11" s="14" t="s">
        <v>17</v>
      </c>
      <c r="B11" s="14"/>
      <c r="C11" s="14"/>
      <c r="D11" s="14" t="s">
        <v>18</v>
      </c>
      <c r="E11" s="15">
        <v>3</v>
      </c>
      <c r="F11" s="16" t="s">
        <v>19</v>
      </c>
      <c r="G11" s="17">
        <v>258.71</v>
      </c>
      <c r="H11" s="17">
        <f ca="1">ROUND(INDIRECT(ADDRESS(ROW()+(0), COLUMN()+(-3), 1))*INDIRECT(ADDRESS(ROW()+(0), COLUMN()+(-1), 1)), 2)</f>
        <v>776.13</v>
      </c>
    </row>
    <row r="12" spans="1:8" ht="34.50" thickBot="1" customHeight="1">
      <c r="A12" s="14" t="s">
        <v>20</v>
      </c>
      <c r="B12" s="14"/>
      <c r="C12" s="14"/>
      <c r="D12" s="14" t="s">
        <v>21</v>
      </c>
      <c r="E12" s="15">
        <v>1.05</v>
      </c>
      <c r="F12" s="16" t="s">
        <v>22</v>
      </c>
      <c r="G12" s="17">
        <v>5247.66</v>
      </c>
      <c r="H12" s="17">
        <f ca="1">ROUND(INDIRECT(ADDRESS(ROW()+(0), COLUMN()+(-3), 1))*INDIRECT(ADDRESS(ROW()+(0), COLUMN()+(-1), 1)), 2)</f>
        <v>5510.04</v>
      </c>
    </row>
    <row r="13" spans="1:8" ht="66.00" thickBot="1" customHeight="1">
      <c r="A13" s="14" t="s">
        <v>23</v>
      </c>
      <c r="B13" s="14"/>
      <c r="C13" s="14"/>
      <c r="D13" s="14" t="s">
        <v>24</v>
      </c>
      <c r="E13" s="15">
        <v>0.017</v>
      </c>
      <c r="F13" s="16" t="s">
        <v>25</v>
      </c>
      <c r="G13" s="17">
        <v>1075.52</v>
      </c>
      <c r="H13" s="17">
        <f ca="1">ROUND(INDIRECT(ADDRESS(ROW()+(0), COLUMN()+(-3), 1))*INDIRECT(ADDRESS(ROW()+(0), COLUMN()+(-1), 1)), 2)</f>
        <v>18.28</v>
      </c>
    </row>
    <row r="14" spans="1:8" ht="13.50" thickBot="1" customHeight="1">
      <c r="A14" s="14" t="s">
        <v>26</v>
      </c>
      <c r="B14" s="14"/>
      <c r="C14" s="14"/>
      <c r="D14" s="14" t="s">
        <v>27</v>
      </c>
      <c r="E14" s="15">
        <v>0.404</v>
      </c>
      <c r="F14" s="16" t="s">
        <v>28</v>
      </c>
      <c r="G14" s="17">
        <v>2380.68</v>
      </c>
      <c r="H14" s="17">
        <f ca="1">ROUND(INDIRECT(ADDRESS(ROW()+(0), COLUMN()+(-3), 1))*INDIRECT(ADDRESS(ROW()+(0), COLUMN()+(-1), 1)), 2)</f>
        <v>961.79</v>
      </c>
    </row>
    <row r="15" spans="1:8" ht="13.50" thickBot="1" customHeight="1">
      <c r="A15" s="14" t="s">
        <v>29</v>
      </c>
      <c r="B15" s="14"/>
      <c r="C15" s="14"/>
      <c r="D15" s="18" t="s">
        <v>30</v>
      </c>
      <c r="E15" s="19">
        <v>0.56</v>
      </c>
      <c r="F15" s="20" t="s">
        <v>31</v>
      </c>
      <c r="G15" s="21">
        <v>1526.36</v>
      </c>
      <c r="H15" s="21">
        <f ca="1">ROUND(INDIRECT(ADDRESS(ROW()+(0), COLUMN()+(-3), 1))*INDIRECT(ADDRESS(ROW()+(0), COLUMN()+(-1), 1)), 2)</f>
        <v>854.76</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24895.9</v>
      </c>
      <c r="H16" s="24">
        <f ca="1">ROUND(INDIRECT(ADDRESS(ROW()+(0), COLUMN()+(-3), 1))*INDIRECT(ADDRESS(ROW()+(0), COLUMN()+(-1), 1))/100, 2)</f>
        <v>497.92</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25393.8</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