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<sst xmlns="http://schemas.openxmlformats.org/spreadsheetml/2006/main" count="33" uniqueCount="33">
  <si>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</si>
  <si>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XAN030</t>
  </si>
  <si>
    <t xml:space="preserve">m</t>
  </si>
  <si>
    <t xml:space="preserve">Caniveau en PVC.</t>
  </si>
  <si>
    <r>
      <rPr>
        <sz val="8.25"/>
        <color rgb="FF000000"/>
        <rFont val="Arial"/>
        <family val="2"/>
      </rPr>
      <t xml:space="preserve">Caniveau préfabriqué en PVC, de 500 mm de longueur, 130 mm de largeur et 64 mm de hauteur avec grille de garage en acier galvanisé, classe A-15 selon NF EN 1433 et NF EN 124, de 500 mm de longueur et 130 mm de largeur; excavation préalable avec des moyens manuels et remblayage postérieur de l'arrière avec du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</si>
  <si>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</si>
  <si>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</si>
  <si>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</si>
  <si>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</si>
  <si>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</si>
  <si>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</si>
  <si>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mt10hmf040qaed</t>
  </si>
  <si>
    <t xml:space="preserve">Béton non armé prêt à l'emploi BCN: CPJ-CEM II/A 32,5 - TP - B 20 - 15/25 - E: 1 - NA - P 18-305.</t>
  </si>
  <si>
    <t xml:space="preserve">m³</t>
  </si>
  <si>
    <t xml:space="preserve">mt11cng010a</t>
  </si>
  <si>
    <t xml:space="preserve">Caniveau préfabriqué en PVC, de 500 mm de longueur, 130 mm de largeur et 64 mm de hauteur, selon NF EN 1433 et NF EN 124, y compris les pièces spéciales.</t>
  </si>
  <si>
    <t xml:space="preserve">U</t>
  </si>
  <si>
    <t xml:space="preserve">mt11var120b</t>
  </si>
  <si>
    <t xml:space="preserve">Siphon en ligne en PVC, couleur grise, démontable, avec assemblage mâle/femelle, de 110 mm de diamètre.</t>
  </si>
  <si>
    <t xml:space="preserve">U</t>
  </si>
  <si>
    <t xml:space="preserve">mt11cng020c</t>
  </si>
  <si>
    <t xml:space="preserve">Grille de garage en acier galvanisé, classe A-15 selon NF EN 1433 et NF EN 124, de 500 mm de longueur et 130 mm de largeur.</t>
  </si>
  <si>
    <t xml:space="preserve">U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</si>
  <si>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</si>
  <si>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</si>
  <si>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</si>
  <si>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</si>
  <si>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</si>
  <si>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</si>
  <si>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</si>
  <si>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</si>
  <si>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4.438,09F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</si>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</sst>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1.70" customWidth="1"/>
    <col min="4" max="4" width="73.95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0.061</v>
      </c>
      <c r="F9" s="11" t="s">
        <v>13</v>
      </c>
      <c r="G9" s="13">
        <v>71069.1</v>
      </c>
      <c r="H9" s="13">
        <f ca="1">ROUND(INDIRECT(ADDRESS(ROW()+(0), COLUMN()+(-3), 1))*INDIRECT(ADDRESS(ROW()+(0), COLUMN()+(-1), 1)), 2)</f>
        <v>4335.21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2</v>
      </c>
      <c r="F10" s="16" t="s">
        <v>16</v>
      </c>
      <c r="G10" s="17">
        <v>15805.4</v>
      </c>
      <c r="H10" s="17">
        <f ca="1">ROUND(INDIRECT(ADDRESS(ROW()+(0), COLUMN()+(-3), 1))*INDIRECT(ADDRESS(ROW()+(0), COLUMN()+(-1), 1)), 2)</f>
        <v>31610.7</v>
      </c>
    </row>
    <row r="11" spans="1:8" ht="24.0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39276.1</v>
      </c>
      <c r="H11" s="17">
        <f ca="1">ROUND(INDIRECT(ADDRESS(ROW()+(0), COLUMN()+(-3), 1))*INDIRECT(ADDRESS(ROW()+(0), COLUMN()+(-1), 1)), 2)</f>
        <v>39276.1</v>
      </c>
    </row>
    <row r="12" spans="1:8" ht="24.00" thickBot="1" customHeight="1">
      <c r="A12" s="14" t="s">
        <v>20</v>
      </c>
      <c r="B12" s="14"/>
      <c r="C12" s="14"/>
      <c r="D12" s="14" t="s">
        <v>21</v>
      </c>
      <c r="E12" s="15">
        <v>2</v>
      </c>
      <c r="F12" s="16" t="s">
        <v>22</v>
      </c>
      <c r="G12" s="17">
        <v>16070.5</v>
      </c>
      <c r="H12" s="17">
        <f ca="1">ROUND(INDIRECT(ADDRESS(ROW()+(0), COLUMN()+(-3), 1))*INDIRECT(ADDRESS(ROW()+(0), COLUMN()+(-1), 1)), 2)</f>
        <v>32141.1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0.447</v>
      </c>
      <c r="F13" s="16" t="s">
        <v>25</v>
      </c>
      <c r="G13" s="17">
        <v>2380.68</v>
      </c>
      <c r="H13" s="17">
        <f ca="1">ROUND(INDIRECT(ADDRESS(ROW()+(0), COLUMN()+(-3), 1))*INDIRECT(ADDRESS(ROW()+(0), COLUMN()+(-1), 1)), 2)</f>
        <v>1064.16</v>
      </c>
    </row>
    <row r="14" spans="1:8" ht="13.50" thickBot="1" customHeight="1">
      <c r="A14" s="14" t="s">
        <v>26</v>
      </c>
      <c r="B14" s="14"/>
      <c r="C14" s="14"/>
      <c r="D14" s="18" t="s">
        <v>27</v>
      </c>
      <c r="E14" s="19">
        <v>0.229</v>
      </c>
      <c r="F14" s="20" t="s">
        <v>28</v>
      </c>
      <c r="G14" s="21">
        <v>1526.36</v>
      </c>
      <c r="H14" s="21">
        <f ca="1">ROUND(INDIRECT(ADDRESS(ROW()+(0), COLUMN()+(-3), 1))*INDIRECT(ADDRESS(ROW()+(0), COLUMN()+(-1), 1)), 2)</f>
        <v>349.54</v>
      </c>
    </row>
    <row r="15" spans="1:8" ht="13.50" thickBot="1" customHeight="1">
      <c r="A15" s="18"/>
      <c r="B15" s="18"/>
      <c r="C15" s="18"/>
      <c r="D15" s="5" t="s">
        <v>29</v>
      </c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108777</v>
      </c>
      <c r="H15" s="24">
        <f ca="1">ROUND(INDIRECT(ADDRESS(ROW()+(0), COLUMN()+(-3), 1))*INDIRECT(ADDRESS(ROW()+(0), COLUMN()+(-1), 1))/100, 2)</f>
        <v>2175.54</v>
      </c>
    </row>
    <row r="16" spans="1:8" ht="13.50" thickBot="1" customHeight="1">
      <c r="A16" s="25" t="s">
        <v>31</v>
      </c>
      <c r="B16" s="25"/>
      <c r="C16" s="25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110952</v>
      </c>
    </row>
  </sheetData>
  <mergeCells count="12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