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<sst xmlns="http://schemas.openxmlformats.org/spreadsheetml/2006/main" count="54" uniqueCount="54">
  <si>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</si>
  <si>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AAE020</t>
  </si>
  <si>
    <t xml:space="preserve">U</t>
  </si>
  <si>
    <t xml:space="preserve">Équipement d'épuration avec un séparateur de graisses, une fosse septique et un filtre biologique anaérobie.</t>
  </si>
  <si>
    <r>
      <rPr>
        <sz val="8.25"/>
        <color rgb="FF000000"/>
        <rFont val="Arial"/>
        <family val="2"/>
      </rPr>
      <t xml:space="preserve">Équipement d'épuration en polyéthylène haute densité constitué d'un séparateur de graisses, d'une fosse septique et d'un filtre anaérobie, jusqu'à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utilisateurs.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</si>
  <si>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</si>
  <si>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</si>
  <si>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</si>
  <si>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</si>
  <si>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</si>
  <si>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</si>
  <si>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</t>
  </si>
  <si>
    <t xml:space="preserve">Sable de 0 à 5 mm de diamètre.</t>
  </si>
  <si>
    <t xml:space="preserve">m³</t>
  </si>
  <si>
    <t xml:space="preserve">mt46fgp010a</t>
  </si>
  <si>
    <t xml:space="preserve">Séparateur de graisses en polyéthylène haute densité pour prétraitement des eaux résiduelles grises, volume 100 l, capacité pour 5 utilisateurs (H.E.).</t>
  </si>
  <si>
    <t xml:space="preserve">U</t>
  </si>
  <si>
    <t xml:space="preserve">mt46fsp010a</t>
  </si>
  <si>
    <t xml:space="preserve">Fosse septique en polyéthylène haute densité pour traitement anaérobie par digestion, volume 400 l, capacité pour 5 utilisateurs (H.E.).</t>
  </si>
  <si>
    <t xml:space="preserve">U</t>
  </si>
  <si>
    <t xml:space="preserve">mt46fbp010a</t>
  </si>
  <si>
    <t xml:space="preserve">Filtre biologique en polyéthylène haute densité pour traitement secondaire anaérobie par digestion, volume 500 l, capacité pour 5 utilisateurs (H.E.).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</si>
  <si>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</si>
  <si>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</si>
  <si>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</si>
  <si>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</si>
  <si>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mt10haf040tjhi</t>
  </si>
  <si>
    <t xml:space="preserve">Béton prêt à l'emploi BCN: CPJ-CEM II/A 32,5 ES - TP - B 30 - 15/25 - E: 5b - BA - P 18-305.</t>
  </si>
  <si>
    <t xml:space="preserve">m³</t>
  </si>
  <si>
    <t xml:space="preserve">mt07ame100eec</t>
  </si>
  <si>
    <t xml:space="preserve">Treillis soudé 100x250 mm, fils porteurs de 6 mm de diamètre et fils de répartition de 5 mm de diamètre, en acier Fe E 500.</t>
  </si>
  <si>
    <t xml:space="preserve">m²</t>
  </si>
  <si>
    <t xml:space="preserve">mt46fwa010</t>
  </si>
  <si>
    <t xml:space="preserve">Regard à tampon amovible, tuyauteries et éléments de connexion.</t>
  </si>
  <si>
    <t xml:space="preserve">U</t>
  </si>
  <si>
    <t xml:space="preserve">mq01ret020c</t>
  </si>
  <si>
    <t xml:space="preserve">Rétro chargeuse sur pneus, de 74,9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</si>
  <si>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</si>
  <si>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</si>
  <si>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</si>
  <si>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</si>
  <si>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</si>
  <si>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</si>
  <si>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</si>
  <si>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</si>
  <si>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</si>
  <si>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</si>
  <si>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</si>
  <si>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</si>
  <si>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</si>
  <si>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</si>
  <si>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</si>
  <si>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635.025,73F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</si>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</sst>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55.7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0.800000</v>
      </c>
      <c r="F9" s="10" t="s">
        <v>13</v>
      </c>
      <c r="G9" s="12">
        <v>6906.840000</v>
      </c>
      <c r="H9" s="12">
        <f ca="1">ROUND(INDIRECT(ADDRESS(ROW()+(0), COLUMN()+(-3), 1))*INDIRECT(ADDRESS(ROW()+(0), COLUMN()+(-1), 1)), 2)</f>
        <v>5525.470000</v>
      </c>
    </row>
    <row r="10" spans="1:8" ht="34.5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160919.160000</v>
      </c>
      <c r="H10" s="16">
        <f ca="1">ROUND(INDIRECT(ADDRESS(ROW()+(0), COLUMN()+(-3), 1))*INDIRECT(ADDRESS(ROW()+(0), COLUMN()+(-1), 1)), 2)</f>
        <v>160919.160000</v>
      </c>
    </row>
    <row r="11" spans="1:8" ht="34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332001.640000</v>
      </c>
      <c r="H11" s="16">
        <f ca="1">ROUND(INDIRECT(ADDRESS(ROW()+(0), COLUMN()+(-3), 1))*INDIRECT(ADDRESS(ROW()+(0), COLUMN()+(-1), 1)), 2)</f>
        <v>332001.640000</v>
      </c>
    </row>
    <row r="12" spans="1:8" ht="34.50" thickBot="1" customHeight="1">
      <c r="A12" s="13" t="s">
        <v>20</v>
      </c>
      <c r="B12" s="13"/>
      <c r="C12" s="13"/>
      <c r="D12" s="13" t="s">
        <v>21</v>
      </c>
      <c r="E12" s="14">
        <v>1.000000</v>
      </c>
      <c r="F12" s="15" t="s">
        <v>22</v>
      </c>
      <c r="G12" s="16">
        <v>527221.990000</v>
      </c>
      <c r="H12" s="16">
        <f ca="1">ROUND(INDIRECT(ADDRESS(ROW()+(0), COLUMN()+(-3), 1))*INDIRECT(ADDRESS(ROW()+(0), COLUMN()+(-1), 1)), 2)</f>
        <v>527221.990000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4154.450000</v>
      </c>
      <c r="H13" s="16">
        <f ca="1">ROUND(INDIRECT(ADDRESS(ROW()+(0), COLUMN()+(-3), 1))*INDIRECT(ADDRESS(ROW()+(0), COLUMN()+(-1), 1)), 2)</f>
        <v>8308.900000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0.800000</v>
      </c>
      <c r="F14" s="15" t="s">
        <v>28</v>
      </c>
      <c r="G14" s="16">
        <v>83244.680000</v>
      </c>
      <c r="H14" s="16">
        <f ca="1">ROUND(INDIRECT(ADDRESS(ROW()+(0), COLUMN()+(-3), 1))*INDIRECT(ADDRESS(ROW()+(0), COLUMN()+(-1), 1)), 2)</f>
        <v>66595.740000</v>
      </c>
    </row>
    <row r="15" spans="1:8" ht="24.00" thickBot="1" customHeight="1">
      <c r="A15" s="13" t="s">
        <v>29</v>
      </c>
      <c r="B15" s="13"/>
      <c r="C15" s="13"/>
      <c r="D15" s="13" t="s">
        <v>30</v>
      </c>
      <c r="E15" s="14">
        <v>4.000000</v>
      </c>
      <c r="F15" s="15" t="s">
        <v>31</v>
      </c>
      <c r="G15" s="16">
        <v>1952.370000</v>
      </c>
      <c r="H15" s="16">
        <f ca="1">ROUND(INDIRECT(ADDRESS(ROW()+(0), COLUMN()+(-3), 1))*INDIRECT(ADDRESS(ROW()+(0), COLUMN()+(-1), 1)), 2)</f>
        <v>7809.480000</v>
      </c>
    </row>
    <row r="16" spans="1:8" ht="13.50" thickBot="1" customHeight="1">
      <c r="A16" s="13" t="s">
        <v>32</v>
      </c>
      <c r="B16" s="13"/>
      <c r="C16" s="13"/>
      <c r="D16" s="13" t="s">
        <v>33</v>
      </c>
      <c r="E16" s="14">
        <v>5.000000</v>
      </c>
      <c r="F16" s="15" t="s">
        <v>34</v>
      </c>
      <c r="G16" s="16">
        <v>76224.870000</v>
      </c>
      <c r="H16" s="16">
        <f ca="1">ROUND(INDIRECT(ADDRESS(ROW()+(0), COLUMN()+(-3), 1))*INDIRECT(ADDRESS(ROW()+(0), COLUMN()+(-1), 1)), 2)</f>
        <v>381124.350000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1.049000</v>
      </c>
      <c r="F17" s="15" t="s">
        <v>37</v>
      </c>
      <c r="G17" s="16">
        <v>17475.390000</v>
      </c>
      <c r="H17" s="16">
        <f ca="1">ROUND(INDIRECT(ADDRESS(ROW()+(0), COLUMN()+(-3), 1))*INDIRECT(ADDRESS(ROW()+(0), COLUMN()+(-1), 1)), 2)</f>
        <v>18331.680000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2.700000</v>
      </c>
      <c r="F18" s="15" t="s">
        <v>40</v>
      </c>
      <c r="G18" s="16">
        <v>1085.620000</v>
      </c>
      <c r="H18" s="16">
        <f ca="1">ROUND(INDIRECT(ADDRESS(ROW()+(0), COLUMN()+(-3), 1))*INDIRECT(ADDRESS(ROW()+(0), COLUMN()+(-1), 1)), 2)</f>
        <v>2931.170000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2.700000</v>
      </c>
      <c r="F19" s="15" t="s">
        <v>43</v>
      </c>
      <c r="G19" s="16">
        <v>685.610000</v>
      </c>
      <c r="H19" s="16">
        <f ca="1">ROUND(INDIRECT(ADDRESS(ROW()+(0), COLUMN()+(-3), 1))*INDIRECT(ADDRESS(ROW()+(0), COLUMN()+(-1), 1)), 2)</f>
        <v>1851.150000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3.240000</v>
      </c>
      <c r="F20" s="15" t="s">
        <v>46</v>
      </c>
      <c r="G20" s="16">
        <v>1122.150000</v>
      </c>
      <c r="H20" s="16">
        <f ca="1">ROUND(INDIRECT(ADDRESS(ROW()+(0), COLUMN()+(-3), 1))*INDIRECT(ADDRESS(ROW()+(0), COLUMN()+(-1), 1)), 2)</f>
        <v>3635.770000</v>
      </c>
    </row>
    <row r="21" spans="1:8" ht="13.50" thickBot="1" customHeight="1">
      <c r="A21" s="13" t="s">
        <v>47</v>
      </c>
      <c r="B21" s="13"/>
      <c r="C21" s="13"/>
      <c r="D21" s="17" t="s">
        <v>48</v>
      </c>
      <c r="E21" s="18">
        <v>3.240000</v>
      </c>
      <c r="F21" s="19" t="s">
        <v>49</v>
      </c>
      <c r="G21" s="20">
        <v>684.340000</v>
      </c>
      <c r="H21" s="20">
        <f ca="1">ROUND(INDIRECT(ADDRESS(ROW()+(0), COLUMN()+(-3), 1))*INDIRECT(ADDRESS(ROW()+(0), COLUMN()+(-1), 1)), 2)</f>
        <v>2217.260000</v>
      </c>
    </row>
    <row r="22" spans="1:8" ht="13.50" thickBot="1" customHeight="1">
      <c r="A22" s="17"/>
      <c r="B22" s="17"/>
      <c r="C22" s="17"/>
      <c r="D22" s="4" t="s">
        <v>50</v>
      </c>
      <c r="E22" s="21">
        <v>2.000000</v>
      </c>
      <c r="F22" s="22" t="s">
        <v>51</v>
      </c>
      <c r="G22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1518473.760000</v>
      </c>
      <c r="H22" s="23">
        <f ca="1">ROUND(INDIRECT(ADDRESS(ROW()+(0), COLUMN()+(-3), 1))*INDIRECT(ADDRESS(ROW()+(0), COLUMN()+(-1), 1))/100, 2)</f>
        <v>30369.480000</v>
      </c>
    </row>
    <row r="23" spans="1:8" ht="13.50" thickBot="1" customHeight="1">
      <c r="A23" s="24" t="s">
        <v>52</v>
      </c>
      <c r="B23" s="24"/>
      <c r="C23" s="24"/>
      <c r="D23" s="25"/>
      <c r="E23" s="25"/>
      <c r="F23" s="26"/>
      <c r="G23" s="24" t="s">
        <v>53</v>
      </c>
      <c r="H23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1548843.240000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