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<sst xmlns="http://schemas.openxmlformats.org/spreadsheetml/2006/main" count="47" uniqueCount="47">
  <si>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</si>
  <si>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BGI030</t>
  </si>
  <si>
    <t xml:space="preserve">m³</t>
  </si>
  <si>
    <t xml:space="preserve">Béton cyclopéen.</t>
  </si>
  <si>
    <r>
      <rPr>
        <sz val="7.80"/>
        <color rgb="FF000000"/>
        <rFont val="A"/>
        <family val="2"/>
      </rPr>
      <t xml:space="preserve">Béton cyclopéen réalisé avec </t>
    </r>
    <r>
      <rPr>
        <b/>
        <sz val="7.80"/>
        <color rgb="FF000000"/>
        <rFont val="A"/>
        <family val="2"/>
      </rPr>
      <t xml:space="preserve">béton non armé prêt à l'emploi BCN: CPJ-CEM II/A 32,5 - P - B 16 - 20/40 - E: 1 - NA - P 18-305, coulage avec moyens manuels</t>
    </r>
    <r>
      <rPr>
        <sz val="7.80"/>
        <color rgb="FF000000"/>
        <rFont val="A"/>
        <family val="2"/>
      </rPr>
      <t xml:space="preserve"> (</t>
    </r>
    <r>
      <rPr>
        <b/>
        <sz val="7.80"/>
        <color rgb="FF000000"/>
        <rFont val="A"/>
        <family val="2"/>
      </rPr>
      <t xml:space="preserve">60</t>
    </r>
    <r>
      <rPr>
        <sz val="7.80"/>
        <color rgb="FF000000"/>
        <rFont val="A"/>
        <family val="2"/>
      </rPr>
      <t xml:space="preserve">% de volume) et </t>
    </r>
    <r>
      <rPr>
        <b/>
        <sz val="7.80"/>
        <color rgb="FF000000"/>
        <rFont val="A"/>
        <family val="2"/>
      </rPr>
      <t xml:space="preserve">galets de 15 à 30 cm de diamètre</t>
    </r>
    <r>
      <rPr>
        <sz val="7.80"/>
        <color rgb="FF000000"/>
        <rFont val="A"/>
        <family val="2"/>
      </rPr>
      <t xml:space="preserve"> (</t>
    </r>
    <r>
      <rPr>
        <b/>
        <sz val="7.80"/>
        <color rgb="FF000000"/>
        <rFont val="A"/>
        <family val="2"/>
      </rPr>
      <t xml:space="preserve">40</t>
    </r>
    <r>
      <rPr>
        <sz val="7.80"/>
        <color rgb="FF000000"/>
        <rFont val="A"/>
        <family val="2"/>
      </rPr>
      <t xml:space="preserve">% de volume), pour la réalisation de </t>
    </r>
    <r>
      <rPr>
        <b/>
        <sz val="7.80"/>
        <color rgb="FF000000"/>
        <rFont val="A"/>
        <family val="2"/>
      </rPr>
      <t xml:space="preserve">puits de fondation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</si>
  <si>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</si>
  <si>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</si>
  <si>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</si>
  <si>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</si>
  <si>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</si>
  <si>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</si>
  <si>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</si>
  <si>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</si>
  <si>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</si>
  <si>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</si>
  <si>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</si>
  <si>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</si>
  <si>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mt01arg001aq</t>
  </si>
  <si>
    <t xml:space="preserve">Gros granulats homogénéisés, de taille maximale 20/40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</si>
  <si>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</si>
  <si>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</si>
  <si>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</si>
  <si>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</si>
  <si>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mt01arg100a</t>
  </si>
  <si>
    <t xml:space="preserve">Galets de 15 à 30 cm de diamètre.</t>
  </si>
  <si>
    <t xml:space="preserve">m³</t>
  </si>
  <si>
    <t xml:space="preserve">mq06hor010</t>
  </si>
  <si>
    <t xml:space="preserve">Bétonnière.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</si>
  <si>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</si>
  <si>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</si>
  <si>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</si>
  <si>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</si>
  <si>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</si>
  <si>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</si>
  <si>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</si>
  <si>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</si>
  <si>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</si>
  <si>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</si>
  <si>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mo112</t>
  </si>
  <si>
    <t xml:space="preserve">Ouvrier d'exécution I/OE2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</si>
  <si>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</si>
  <si>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</si>
  <si>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</si>
  <si>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</si>
  <si>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</si>
  <si>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1.145,40F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</si>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</sst>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7.72" customWidth="1"/>
    <col min="3" max="3" width="21.86" customWidth="1"/>
    <col min="4" max="4" width="25.35" customWidth="1"/>
    <col min="5" max="5" width="2.19" customWidth="1"/>
    <col min="6" max="6" width="8.60" customWidth="1"/>
    <col min="7" max="7" width="6.85" customWidth="1"/>
    <col min="8" max="8" width="1.02" customWidth="1"/>
    <col min="9" max="9" width="14.43" customWidth="1"/>
    <col min="10" max="10" width="3.64" customWidth="1"/>
    <col min="11" max="11" width="11.8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0.107000</v>
      </c>
      <c r="F8" s="12"/>
      <c r="G8" s="14" t="s">
        <v>13</v>
      </c>
      <c r="H8" s="14"/>
      <c r="I8" s="16">
        <v>1007.550000</v>
      </c>
      <c r="J8" s="16"/>
      <c r="K8" s="16">
        <f ca="1">ROUND(INDIRECT(ADDRESS(ROW()+(0), COLUMN()+(-6), 1))*INDIRECT(ADDRESS(ROW()+(0), COLUMN()+(-2), 1)), 2)</f>
        <v>107.810000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0.295000</v>
      </c>
      <c r="F9" s="18"/>
      <c r="G9" s="19" t="s">
        <v>16</v>
      </c>
      <c r="H9" s="19"/>
      <c r="I9" s="20">
        <v>14634.060000</v>
      </c>
      <c r="J9" s="20"/>
      <c r="K9" s="20">
        <f ca="1">ROUND(INDIRECT(ADDRESS(ROW()+(0), COLUMN()+(-6), 1))*INDIRECT(ADDRESS(ROW()+(0), COLUMN()+(-2), 1)), 2)</f>
        <v>4317.050000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0.553000</v>
      </c>
      <c r="F10" s="18"/>
      <c r="G10" s="19" t="s">
        <v>19</v>
      </c>
      <c r="H10" s="19"/>
      <c r="I10" s="20">
        <v>15470.960000</v>
      </c>
      <c r="J10" s="20"/>
      <c r="K10" s="20">
        <f ca="1">ROUND(INDIRECT(ADDRESS(ROW()+(0), COLUMN()+(-6), 1))*INDIRECT(ADDRESS(ROW()+(0), COLUMN()+(-2), 1)), 2)</f>
        <v>8555.440000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8">
        <v>208.709000</v>
      </c>
      <c r="F11" s="18"/>
      <c r="G11" s="19" t="s">
        <v>22</v>
      </c>
      <c r="H11" s="19"/>
      <c r="I11" s="20">
        <v>73.220000</v>
      </c>
      <c r="J11" s="20"/>
      <c r="K11" s="20">
        <f ca="1">ROUND(INDIRECT(ADDRESS(ROW()+(0), COLUMN()+(-6), 1))*INDIRECT(ADDRESS(ROW()+(0), COLUMN()+(-2), 1)), 2)</f>
        <v>15281.670000</v>
      </c>
    </row>
    <row r="12" spans="1:11" ht="12.00" thickBot="1" customHeight="1">
      <c r="A12" s="17" t="s">
        <v>23</v>
      </c>
      <c r="B12" s="17" t="s">
        <v>24</v>
      </c>
      <c r="C12" s="17"/>
      <c r="D12" s="17"/>
      <c r="E12" s="18">
        <v>0.400000</v>
      </c>
      <c r="F12" s="18"/>
      <c r="G12" s="19" t="s">
        <v>25</v>
      </c>
      <c r="H12" s="19"/>
      <c r="I12" s="20">
        <v>11332.970000</v>
      </c>
      <c r="J12" s="20"/>
      <c r="K12" s="20">
        <f ca="1">ROUND(INDIRECT(ADDRESS(ROW()+(0), COLUMN()+(-6), 1))*INDIRECT(ADDRESS(ROW()+(0), COLUMN()+(-2), 1)), 2)</f>
        <v>4533.190000</v>
      </c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0.452000</v>
      </c>
      <c r="F13" s="18"/>
      <c r="G13" s="19" t="s">
        <v>28</v>
      </c>
      <c r="H13" s="19"/>
      <c r="I13" s="20">
        <v>747.160000</v>
      </c>
      <c r="J13" s="20"/>
      <c r="K13" s="20">
        <f ca="1">ROUND(INDIRECT(ADDRESS(ROW()+(0), COLUMN()+(-6), 1))*INDIRECT(ADDRESS(ROW()+(0), COLUMN()+(-2), 1)), 2)</f>
        <v>337.720000</v>
      </c>
    </row>
    <row r="14" spans="1:11" ht="12.00" thickBot="1" customHeight="1">
      <c r="A14" s="17" t="s">
        <v>29</v>
      </c>
      <c r="B14" s="17" t="s">
        <v>30</v>
      </c>
      <c r="C14" s="17"/>
      <c r="D14" s="17"/>
      <c r="E14" s="18">
        <v>0.141000</v>
      </c>
      <c r="F14" s="18"/>
      <c r="G14" s="19" t="s">
        <v>31</v>
      </c>
      <c r="H14" s="19"/>
      <c r="I14" s="20">
        <v>1211.030000</v>
      </c>
      <c r="J14" s="20"/>
      <c r="K14" s="20">
        <f ca="1">ROUND(INDIRECT(ADDRESS(ROW()+(0), COLUMN()+(-6), 1))*INDIRECT(ADDRESS(ROW()+(0), COLUMN()+(-2), 1)), 2)</f>
        <v>170.760000</v>
      </c>
    </row>
    <row r="15" spans="1:11" ht="12.00" thickBot="1" customHeight="1">
      <c r="A15" s="17" t="s">
        <v>32</v>
      </c>
      <c r="B15" s="17" t="s">
        <v>33</v>
      </c>
      <c r="C15" s="17"/>
      <c r="D15" s="17"/>
      <c r="E15" s="18">
        <v>0.141000</v>
      </c>
      <c r="F15" s="18"/>
      <c r="G15" s="19" t="s">
        <v>34</v>
      </c>
      <c r="H15" s="19"/>
      <c r="I15" s="20">
        <v>765.060000</v>
      </c>
      <c r="J15" s="20"/>
      <c r="K15" s="20">
        <f ca="1">ROUND(INDIRECT(ADDRESS(ROW()+(0), COLUMN()+(-6), 1))*INDIRECT(ADDRESS(ROW()+(0), COLUMN()+(-2), 1)), 2)</f>
        <v>107.870000</v>
      </c>
    </row>
    <row r="16" spans="1:11" ht="12.00" thickBot="1" customHeight="1">
      <c r="A16" s="17" t="s">
        <v>35</v>
      </c>
      <c r="B16" s="17" t="s">
        <v>36</v>
      </c>
      <c r="C16" s="17"/>
      <c r="D16" s="17"/>
      <c r="E16" s="18">
        <v>2.605000</v>
      </c>
      <c r="F16" s="18"/>
      <c r="G16" s="19" t="s">
        <v>37</v>
      </c>
      <c r="H16" s="19"/>
      <c r="I16" s="20">
        <v>699.820000</v>
      </c>
      <c r="J16" s="20"/>
      <c r="K16" s="20">
        <f ca="1">ROUND(INDIRECT(ADDRESS(ROW()+(0), COLUMN()+(-6), 1))*INDIRECT(ADDRESS(ROW()+(0), COLUMN()+(-2), 1)), 2)</f>
        <v>1823.030000</v>
      </c>
    </row>
    <row r="17" spans="1:11" ht="12.00" thickBot="1" customHeight="1">
      <c r="A17" s="17" t="s">
        <v>38</v>
      </c>
      <c r="B17" s="21" t="s">
        <v>39</v>
      </c>
      <c r="C17" s="21"/>
      <c r="D17" s="21"/>
      <c r="E17" s="22">
        <v>1.549000</v>
      </c>
      <c r="F17" s="22"/>
      <c r="G17" s="23" t="s">
        <v>40</v>
      </c>
      <c r="H17" s="23"/>
      <c r="I17" s="24">
        <v>714.320000</v>
      </c>
      <c r="J17" s="24"/>
      <c r="K17" s="24">
        <f ca="1">ROUND(INDIRECT(ADDRESS(ROW()+(0), COLUMN()+(-6), 1))*INDIRECT(ADDRESS(ROW()+(0), COLUMN()+(-2), 1)), 2)</f>
        <v>1106.480000</v>
      </c>
    </row>
    <row r="18" spans="1:11" ht="12.00" thickBot="1" customHeight="1">
      <c r="A18" s="17"/>
      <c r="B18" s="10" t="s">
        <v>41</v>
      </c>
      <c r="C18" s="10"/>
      <c r="D18" s="10"/>
      <c r="E18" s="12">
        <v>2.000000</v>
      </c>
      <c r="F18" s="12"/>
      <c r="G18" s="14" t="s">
        <v>42</v>
      </c>
      <c r="H18" s="14"/>
      <c r="I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36341.020000</v>
      </c>
      <c r="J18" s="16"/>
      <c r="K18" s="16">
        <f ca="1">ROUND(INDIRECT(ADDRESS(ROW()+(0), COLUMN()+(-6), 1))*INDIRECT(ADDRESS(ROW()+(0), COLUMN()+(-2), 1))/100, 2)</f>
        <v>726.820000</v>
      </c>
    </row>
    <row r="19" spans="1:11" ht="12.00" thickBot="1" customHeight="1">
      <c r="A19" s="21"/>
      <c r="B19" s="21" t="s">
        <v>43</v>
      </c>
      <c r="C19" s="21"/>
      <c r="D19" s="21"/>
      <c r="E19" s="22">
        <v>3.000000</v>
      </c>
      <c r="F19" s="22"/>
      <c r="G19" s="23" t="s">
        <v>44</v>
      </c>
      <c r="H19" s="23"/>
      <c r="I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37067.840000</v>
      </c>
      <c r="J19" s="24"/>
      <c r="K19" s="24">
        <f ca="1">ROUND(INDIRECT(ADDRESS(ROW()+(0), COLUMN()+(-6), 1))*INDIRECT(ADDRESS(ROW()+(0), COLUMN()+(-2), 1))/100, 2)</f>
        <v>1112.040000</v>
      </c>
    </row>
    <row r="20" spans="1:11" ht="12.00" thickBot="1" customHeight="1">
      <c r="A20" s="6" t="s">
        <v>45</v>
      </c>
      <c r="B20" s="7"/>
      <c r="C20" s="7"/>
      <c r="D20" s="7"/>
      <c r="E20" s="7"/>
      <c r="F20" s="7"/>
      <c r="G20" s="25"/>
      <c r="H20" s="25"/>
      <c r="I20" s="6" t="s">
        <v>46</v>
      </c>
      <c r="J20" s="6"/>
      <c r="K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38179.880000</v>
      </c>
    </row>
  </sheetData>
  <mergeCells count="62">
    <mergeCell ref="A1:K1"/>
    <mergeCell ref="A3:B3"/>
    <mergeCell ref="D3:E3"/>
    <mergeCell ref="F3:G3"/>
    <mergeCell ref="H3:I3"/>
    <mergeCell ref="J3:K3"/>
    <mergeCell ref="A4:K4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F12"/>
    <mergeCell ref="G12:H12"/>
    <mergeCell ref="I12:J12"/>
    <mergeCell ref="B13:D13"/>
    <mergeCell ref="E13:F13"/>
    <mergeCell ref="G13:H13"/>
    <mergeCell ref="I13:J13"/>
    <mergeCell ref="B14:D14"/>
    <mergeCell ref="E14:F14"/>
    <mergeCell ref="G14:H14"/>
    <mergeCell ref="I14:J14"/>
    <mergeCell ref="B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A20:F20"/>
    <mergeCell ref="G20:H20"/>
    <mergeCell ref="I20:J20"/>
  </mergeCells>
  <pageMargins left="0.620079" right="0.472441" top="0.472441" bottom="0.472441" header="0.0" footer="0.0"/>
  <pageSetup paperSize="9" orientation="portrait"/>
  <rowBreaks count="0" manualBreakCount="0">
    </rowBreaks>
</worksheet>
</file>