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<sst xmlns="http://schemas.openxmlformats.org/spreadsheetml/2006/main" count="39" uniqueCount="39">
  <si>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</si>
  <si>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ENM020</t>
  </si>
  <si>
    <t xml:space="preserve">m²</t>
  </si>
  <si>
    <t xml:space="preserve">Mortier monocouche.</t>
  </si>
  <si>
    <r>
      <rPr>
        <sz val="8.25"/>
        <color rgb="FF000000"/>
        <rFont val="Arial"/>
        <family val="2"/>
      </rPr>
      <t xml:space="preserve">Revêtement des parements extérieurs avec </t>
    </r>
    <r>
      <rPr>
        <b/>
        <sz val="8.25"/>
        <color rgb="FF000000"/>
        <rFont val="Arial"/>
        <family val="2"/>
      </rPr>
      <t xml:space="preserve">mortier monocouche pour l'imperméabilisation et la décoration des façades, finition avec granulé projeté, couleur blanche, épaisseur 15 mm</t>
    </r>
    <r>
      <rPr>
        <sz val="8.25"/>
        <color rgb="FF000000"/>
        <rFont val="Arial"/>
        <family val="2"/>
      </rPr>
      <t xml:space="preserve">, appliqué </t>
    </r>
    <r>
      <rPr>
        <b/>
        <sz val="8.25"/>
        <color rgb="FF000000"/>
        <rFont val="Arial"/>
        <family val="2"/>
      </rPr>
      <t xml:space="preserve">manuellement</t>
    </r>
    <r>
      <rPr>
        <sz val="8.25"/>
        <color rgb="FF000000"/>
        <rFont val="Arial"/>
        <family val="2"/>
      </rPr>
      <t xml:space="preserve">, </t>
    </r>
    <r>
      <rPr>
        <b/>
        <sz val="8.25"/>
        <color rgb="FF000000"/>
        <rFont val="Arial"/>
        <family val="2"/>
      </rPr>
      <t xml:space="preserve">armé et renforcé avec maille anti-alcalin dans les changements de matériaux et en rive de plancher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</si>
  <si>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</si>
  <si>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</si>
  <si>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</si>
  <si>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</si>
  <si>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</si>
  <si>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</si>
  <si>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mt28mon010aa</t>
  </si>
  <si>
    <t xml:space="preserve">Mortier monocouche pour l'imperméabilisation et la décoration des façades, finition avec granulé projeté, couleur blanche, composé de ciments, additifs, résines synthétiques et de charges minérales, type OC CSIII W2, selon NF EN 998-1.</t>
  </si>
  <si>
    <t xml:space="preserve">kg</t>
  </si>
  <si>
    <t xml:space="preserve">mt28mon020</t>
  </si>
  <si>
    <t xml:space="preserve">Granulat de marbre, provenant du broyage, à projeter sur mortier monocouche, granulométrie comprise entre 5 et 9 mm.</t>
  </si>
  <si>
    <t xml:space="preserve">kg</t>
  </si>
  <si>
    <t xml:space="preserve">mt28mon040a</t>
  </si>
  <si>
    <t xml:space="preserve">Maille de fibre de verre, anti-alcalin, de 10x10 mm de ouverture de maille, de 750 à 900 microns d'épaisseur et de 200 à 250 g/m² de masse superficielle, avec 25 kp/cm² de résistance à la traction, pour armer les mortiers monocouches.</t>
  </si>
  <si>
    <t xml:space="preserve">m²</t>
  </si>
  <si>
    <t xml:space="preserve">mt28mon030</t>
  </si>
  <si>
    <t xml:space="preserve">Profilé pour joints en PVC.</t>
  </si>
  <si>
    <t xml:space="preserve">m</t>
  </si>
  <si>
    <t xml:space="preserve">mt28mon050</t>
  </si>
  <si>
    <t xml:space="preserve">Profilé en PVC rigide pour la réalisation d'arêtes dans les revêtements en mortier monocouche.</t>
  </si>
  <si>
    <t xml:space="preserve">m</t>
  </si>
  <si>
    <t xml:space="preserve">mt27wav020</t>
  </si>
  <si>
    <t xml:space="preserve">Bande adhésive de peintre.</t>
  </si>
  <si>
    <t xml:space="preserve">m</t>
  </si>
  <si>
    <t xml:space="preserve">mo039</t>
  </si>
  <si>
    <t xml:space="preserve">Compagnon professionnel III/CP2 enduiseur.</t>
  </si>
  <si>
    <t xml:space="preserve">h</t>
  </si>
  <si>
    <t xml:space="preserve">mo111</t>
  </si>
  <si>
    <t xml:space="preserve">Ouvrier d'exécution I/OE2 enduiseur.</t>
  </si>
  <si>
    <t xml:space="preserve">h</t>
  </si>
  <si>
    <t xml:space="preserve">Coûts directs complémentaires</t>
  </si>
  <si>
    <t xml:space="preserve">%</t>
  </si>
  <si>
    <t xml:space="preserve">Coût d'entretien décennal: 1.344,75F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</si>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</sst>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85" customWidth="1"/>
    <col min="4" max="4" width="59.5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17.000000</v>
      </c>
      <c r="F9" s="10" t="s">
        <v>13</v>
      </c>
      <c r="G9" s="12">
        <v>335.190000</v>
      </c>
      <c r="H9" s="12">
        <f ca="1">ROUND(INDIRECT(ADDRESS(ROW()+(0), COLUMN()+(-3), 1))*INDIRECT(ADDRESS(ROW()+(0), COLUMN()+(-1), 1)), 2)</f>
        <v>5698.230000</v>
      </c>
    </row>
    <row r="10" spans="1:8" ht="24.00" thickBot="1" customHeight="1">
      <c r="A10" s="13" t="s">
        <v>14</v>
      </c>
      <c r="B10" s="13"/>
      <c r="C10" s="13" t="s">
        <v>15</v>
      </c>
      <c r="D10" s="13"/>
      <c r="E10" s="14">
        <v>15.000000</v>
      </c>
      <c r="F10" s="15" t="s">
        <v>16</v>
      </c>
      <c r="G10" s="16">
        <v>110.100000</v>
      </c>
      <c r="H10" s="16">
        <f ca="1">ROUND(INDIRECT(ADDRESS(ROW()+(0), COLUMN()+(-3), 1))*INDIRECT(ADDRESS(ROW()+(0), COLUMN()+(-1), 1)), 2)</f>
        <v>1651.500000</v>
      </c>
    </row>
    <row r="11" spans="1:8" ht="45.00" thickBot="1" customHeight="1">
      <c r="A11" s="13" t="s">
        <v>17</v>
      </c>
      <c r="B11" s="13"/>
      <c r="C11" s="13" t="s">
        <v>18</v>
      </c>
      <c r="D11" s="13"/>
      <c r="E11" s="14">
        <v>0.210000</v>
      </c>
      <c r="F11" s="15" t="s">
        <v>19</v>
      </c>
      <c r="G11" s="16">
        <v>2037.410000</v>
      </c>
      <c r="H11" s="16">
        <f ca="1">ROUND(INDIRECT(ADDRESS(ROW()+(0), COLUMN()+(-3), 1))*INDIRECT(ADDRESS(ROW()+(0), COLUMN()+(-1), 1)), 2)</f>
        <v>427.860000</v>
      </c>
    </row>
    <row r="12" spans="1:8" ht="13.50" thickBot="1" customHeight="1">
      <c r="A12" s="13" t="s">
        <v>20</v>
      </c>
      <c r="B12" s="13"/>
      <c r="C12" s="13" t="s">
        <v>21</v>
      </c>
      <c r="D12" s="13"/>
      <c r="E12" s="14">
        <v>0.750000</v>
      </c>
      <c r="F12" s="15" t="s">
        <v>22</v>
      </c>
      <c r="G12" s="16">
        <v>296.430000</v>
      </c>
      <c r="H12" s="16">
        <f ca="1">ROUND(INDIRECT(ADDRESS(ROW()+(0), COLUMN()+(-3), 1))*INDIRECT(ADDRESS(ROW()+(0), COLUMN()+(-1), 1)), 2)</f>
        <v>222.320000</v>
      </c>
    </row>
    <row r="13" spans="1:8" ht="24.00" thickBot="1" customHeight="1">
      <c r="A13" s="13" t="s">
        <v>23</v>
      </c>
      <c r="B13" s="13"/>
      <c r="C13" s="13" t="s">
        <v>24</v>
      </c>
      <c r="D13" s="13"/>
      <c r="E13" s="14">
        <v>1.250000</v>
      </c>
      <c r="F13" s="15" t="s">
        <v>25</v>
      </c>
      <c r="G13" s="16">
        <v>313.370000</v>
      </c>
      <c r="H13" s="16">
        <f ca="1">ROUND(INDIRECT(ADDRESS(ROW()+(0), COLUMN()+(-3), 1))*INDIRECT(ADDRESS(ROW()+(0), COLUMN()+(-1), 1)), 2)</f>
        <v>391.710000</v>
      </c>
    </row>
    <row r="14" spans="1:8" ht="13.50" thickBot="1" customHeight="1">
      <c r="A14" s="13" t="s">
        <v>26</v>
      </c>
      <c r="B14" s="13"/>
      <c r="C14" s="13" t="s">
        <v>27</v>
      </c>
      <c r="D14" s="13"/>
      <c r="E14" s="14">
        <v>1.000000</v>
      </c>
      <c r="F14" s="15" t="s">
        <v>28</v>
      </c>
      <c r="G14" s="16">
        <v>50.820000</v>
      </c>
      <c r="H14" s="16">
        <f ca="1">ROUND(INDIRECT(ADDRESS(ROW()+(0), COLUMN()+(-3), 1))*INDIRECT(ADDRESS(ROW()+(0), COLUMN()+(-1), 1)), 2)</f>
        <v>50.820000</v>
      </c>
    </row>
    <row r="15" spans="1:8" ht="13.50" thickBot="1" customHeight="1">
      <c r="A15" s="13" t="s">
        <v>29</v>
      </c>
      <c r="B15" s="13"/>
      <c r="C15" s="13" t="s">
        <v>30</v>
      </c>
      <c r="D15" s="13"/>
      <c r="E15" s="14">
        <v>0.542000</v>
      </c>
      <c r="F15" s="15" t="s">
        <v>31</v>
      </c>
      <c r="G15" s="16">
        <v>1085.620000</v>
      </c>
      <c r="H15" s="16">
        <f ca="1">ROUND(INDIRECT(ADDRESS(ROW()+(0), COLUMN()+(-3), 1))*INDIRECT(ADDRESS(ROW()+(0), COLUMN()+(-1), 1)), 2)</f>
        <v>588.410000</v>
      </c>
    </row>
    <row r="16" spans="1:8" ht="13.50" thickBot="1" customHeight="1">
      <c r="A16" s="13" t="s">
        <v>32</v>
      </c>
      <c r="B16" s="13"/>
      <c r="C16" s="17" t="s">
        <v>33</v>
      </c>
      <c r="D16" s="17"/>
      <c r="E16" s="18">
        <v>0.299000</v>
      </c>
      <c r="F16" s="19" t="s">
        <v>34</v>
      </c>
      <c r="G16" s="20">
        <v>685.950000</v>
      </c>
      <c r="H16" s="20">
        <f ca="1">ROUND(INDIRECT(ADDRESS(ROW()+(0), COLUMN()+(-3), 1))*INDIRECT(ADDRESS(ROW()+(0), COLUMN()+(-1), 1)), 2)</f>
        <v>205.100000</v>
      </c>
    </row>
    <row r="17" spans="1:8" ht="13.50" thickBot="1" customHeight="1">
      <c r="A17" s="17"/>
      <c r="B17" s="17"/>
      <c r="C17" s="4" t="s">
        <v>35</v>
      </c>
      <c r="D17" s="4"/>
      <c r="E17" s="21">
        <v>4.000000</v>
      </c>
      <c r="F17" s="22" t="s">
        <v>36</v>
      </c>
      <c r="G17" s="23">
        <f ca="1">ROUND(SUM(INDIRECT(ADDRESS(ROW()+(-1), COLUMN()+(1), 1)),INDIRECT(ADDRESS(ROW()+(-2), COLUMN()+(1), 1)),INDIRECT(ADDRESS(ROW()+(-3), COLUMN()+(1), 1)),INDIRECT(ADDRESS(ROW()+(-4), COLUMN()+(1), 1)),INDIRECT(ADDRESS(ROW()+(-5), COLUMN()+(1), 1)),INDIRECT(ADDRESS(ROW()+(-6), COLUMN()+(1), 1)),INDIRECT(ADDRESS(ROW()+(-7), COLUMN()+(1), 1)),INDIRECT(ADDRESS(ROW()+(-8), COLUMN()+(1), 1))), 2)</f>
        <v>9235.950000</v>
      </c>
      <c r="H17" s="23">
        <f ca="1">ROUND(INDIRECT(ADDRESS(ROW()+(0), COLUMN()+(-3), 1))*INDIRECT(ADDRESS(ROW()+(0), COLUMN()+(-1), 1))/100, 2)</f>
        <v>369.440000</v>
      </c>
    </row>
    <row r="18" spans="1:8" ht="13.50" thickBot="1" customHeight="1">
      <c r="A18" s="24" t="s">
        <v>37</v>
      </c>
      <c r="B18" s="24"/>
      <c r="C18" s="25"/>
      <c r="D18" s="25"/>
      <c r="E18" s="25"/>
      <c r="F18" s="26"/>
      <c r="G18" s="24" t="s">
        <v>38</v>
      </c>
      <c r="H18" s="2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9605.390000</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620079" right="0.472441" top="0.472441" bottom="0.472441" header="0.0" footer="0.0"/>
  <pageSetup paperSize="9" orientation="portrait"/>
  <rowBreaks count="0" manualBreakCount="0">
    </rowBreaks>
</worksheet>
</file>