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<sst xmlns="http://schemas.openxmlformats.org/spreadsheetml/2006/main" count="63" uniqueCount="63">
  <si>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</si>
  <si>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ETH010</t>
  </si>
  <si>
    <t xml:space="preserve">m²</t>
  </si>
  <si>
    <t xml:space="preserve">Toiture terrasse chaude, inaccessible, autoprotégée. Imperméabilisation avec des membranes bitumineuses.</t>
  </si>
  <si>
    <r>
      <rPr>
        <sz val="8.25"/>
        <color rgb="FF000000"/>
        <rFont val="Arial"/>
        <family val="2"/>
      </rPr>
      <t xml:space="preserve">Toiture terrasse chaude, inaccessible, autoprotégée, de type conventionnel, pente de 1% à 15%.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ISOLATION THERMIQUE: panneau rigide en laine minérale soudable, hydrofugée, de 50 mm d'épaisseur; IMPERMÉABILISATION: type monocouche, adhérée, constituée d'une membrane en bitume modifié par élastomère SBS, LBM(SBS)-50/G-FP totalement adhérée avec un chalumeau. Le prix ne comprend ni l'exécution et le scellage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</si>
  <si>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</si>
  <si>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</si>
  <si>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</si>
  <si>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</si>
  <si>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</si>
  <si>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</si>
  <si>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</si>
  <si>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</si>
  <si>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</si>
  <si>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mt01arl030aa</t>
  </si>
  <si>
    <t xml:space="preserve">Argile expansée, fournie en sacs, selon NF EN 13055-1.</t>
  </si>
  <si>
    <t xml:space="preserve">m³</t>
  </si>
  <si>
    <t xml:space="preserve">mt09lec020b</t>
  </si>
  <si>
    <t xml:space="preserve">Lait de ciment 1/3 CEM II/B-P 32,5 N.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</si>
  <si>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</si>
  <si>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</si>
  <si>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</si>
  <si>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</si>
  <si>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</si>
  <si>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</si>
  <si>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</si>
  <si>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</si>
  <si>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</si>
  <si>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</si>
  <si>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</si>
  <si>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</si>
  <si>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</si>
  <si>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mt16lrc010fd</t>
  </si>
  <si>
    <t xml:space="preserve">Panneau rigide en laine minérale soudable, hydrofugée, selon NF EN 13162, revêtu avec bitume asphaltique et film en polypropylène thermofusible, de 50 mm d'épaisseur, résistance thermique &gt;= 1,3 m²K/W, conductivité thermique 0,038 W/(mK), Euroclasse F de réaction au feu selon NF EN 13501-1.</t>
  </si>
  <si>
    <t xml:space="preserve">m²</t>
  </si>
  <si>
    <t xml:space="preserve">mt14lga010ea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</si>
  <si>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grise. Selon NF EN 13707.</t>
  </si>
  <si>
    <t xml:space="preserve">m²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</si>
  <si>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</si>
  <si>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</si>
  <si>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</si>
  <si>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</si>
  <si>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</si>
  <si>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</si>
  <si>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</si>
  <si>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</si>
  <si>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</si>
  <si>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</si>
  <si>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</si>
  <si>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</si>
  <si>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</si>
  <si>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</si>
  <si>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</si>
  <si>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</si>
  <si>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</si>
  <si>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</si>
  <si>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</si>
  <si>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</si>
  <si>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</si>
  <si>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</si>
  <si>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</si>
  <si>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8.485,36F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</si>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</sst>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92.25</v>
      </c>
      <c r="H9" s="13">
        <f ca="1">ROUND(INDIRECT(ADDRESS(ROW()+(0), COLUMN()+(-3), 1))*INDIRECT(ADDRESS(ROW()+(0), COLUMN()+(-1), 1)), 2)</f>
        <v>276.75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79769.5</v>
      </c>
      <c r="H10" s="17">
        <f ca="1">ROUND(INDIRECT(ADDRESS(ROW()+(0), COLUMN()+(-3), 1))*INDIRECT(ADDRESS(ROW()+(0), COLUMN()+(-1), 1)), 2)</f>
        <v>7976.95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70182</v>
      </c>
      <c r="H11" s="17">
        <f ca="1">ROUND(INDIRECT(ADDRESS(ROW()+(0), COLUMN()+(-3), 1))*INDIRECT(ADDRESS(ROW()+(0), COLUMN()+(-1), 1)), 2)</f>
        <v>701.82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0.01</v>
      </c>
      <c r="F12" s="16" t="s">
        <v>22</v>
      </c>
      <c r="G12" s="17">
        <v>1120.37</v>
      </c>
      <c r="H12" s="17">
        <f ca="1">ROUND(INDIRECT(ADDRESS(ROW()+(0), COLUMN()+(-3), 1))*INDIRECT(ADDRESS(ROW()+(0), COLUMN()+(-1), 1)), 2)</f>
        <v>11.2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0.008</v>
      </c>
      <c r="F13" s="16" t="s">
        <v>25</v>
      </c>
      <c r="G13" s="17">
        <v>1001.65</v>
      </c>
      <c r="H13" s="17">
        <f ca="1">ROUND(INDIRECT(ADDRESS(ROW()+(0), COLUMN()+(-3), 1))*INDIRECT(ADDRESS(ROW()+(0), COLUMN()+(-1), 1)), 2)</f>
        <v>8.01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0.065</v>
      </c>
      <c r="F14" s="16" t="s">
        <v>28</v>
      </c>
      <c r="G14" s="17">
        <v>10567.5</v>
      </c>
      <c r="H14" s="17">
        <f ca="1">ROUND(INDIRECT(ADDRESS(ROW()+(0), COLUMN()+(-3), 1))*INDIRECT(ADDRESS(ROW()+(0), COLUMN()+(-1), 1)), 2)</f>
        <v>686.89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10</v>
      </c>
      <c r="F15" s="16" t="s">
        <v>31</v>
      </c>
      <c r="G15" s="17">
        <v>72.79</v>
      </c>
      <c r="H15" s="17">
        <f ca="1">ROUND(INDIRECT(ADDRESS(ROW()+(0), COLUMN()+(-3), 1))*INDIRECT(ADDRESS(ROW()+(0), COLUMN()+(-1), 1)), 2)</f>
        <v>727.9</v>
      </c>
    </row>
    <row r="16" spans="1:8" ht="45.00" thickBot="1" customHeight="1">
      <c r="A16" s="14" t="s">
        <v>32</v>
      </c>
      <c r="B16" s="14"/>
      <c r="C16" s="14" t="s">
        <v>33</v>
      </c>
      <c r="D16" s="14"/>
      <c r="E16" s="15">
        <v>1.05</v>
      </c>
      <c r="F16" s="16" t="s">
        <v>34</v>
      </c>
      <c r="G16" s="17">
        <v>11869.2</v>
      </c>
      <c r="H16" s="17">
        <f ca="1">ROUND(INDIRECT(ADDRESS(ROW()+(0), COLUMN()+(-3), 1))*INDIRECT(ADDRESS(ROW()+(0), COLUMN()+(-1), 1)), 2)</f>
        <v>12462.7</v>
      </c>
    </row>
    <row r="17" spans="1:8" ht="34.50" thickBot="1" customHeight="1">
      <c r="A17" s="14" t="s">
        <v>35</v>
      </c>
      <c r="B17" s="14"/>
      <c r="C17" s="14" t="s">
        <v>36</v>
      </c>
      <c r="D17" s="14"/>
      <c r="E17" s="15">
        <v>1.1</v>
      </c>
      <c r="F17" s="16" t="s">
        <v>37</v>
      </c>
      <c r="G17" s="17">
        <v>5166.17</v>
      </c>
      <c r="H17" s="17">
        <f ca="1">ROUND(INDIRECT(ADDRESS(ROW()+(0), COLUMN()+(-3), 1))*INDIRECT(ADDRESS(ROW()+(0), COLUMN()+(-1), 1)), 2)</f>
        <v>5682.79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0.032</v>
      </c>
      <c r="F18" s="16" t="s">
        <v>40</v>
      </c>
      <c r="G18" s="17">
        <v>742.75</v>
      </c>
      <c r="H18" s="17">
        <f ca="1">ROUND(INDIRECT(ADDRESS(ROW()+(0), COLUMN()+(-3), 1))*INDIRECT(ADDRESS(ROW()+(0), COLUMN()+(-1), 1)), 2)</f>
        <v>23.77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0.12</v>
      </c>
      <c r="F19" s="16" t="s">
        <v>43</v>
      </c>
      <c r="G19" s="17">
        <v>1460.49</v>
      </c>
      <c r="H19" s="17">
        <f ca="1">ROUND(INDIRECT(ADDRESS(ROW()+(0), COLUMN()+(-3), 1))*INDIRECT(ADDRESS(ROW()+(0), COLUMN()+(-1), 1)), 2)</f>
        <v>175.26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0.548</v>
      </c>
      <c r="F20" s="16" t="s">
        <v>46</v>
      </c>
      <c r="G20" s="17">
        <v>898.53</v>
      </c>
      <c r="H20" s="17">
        <f ca="1">ROUND(INDIRECT(ADDRESS(ROW()+(0), COLUMN()+(-3), 1))*INDIRECT(ADDRESS(ROW()+(0), COLUMN()+(-1), 1)), 2)</f>
        <v>492.39</v>
      </c>
    </row>
    <row r="21" spans="1:8" ht="13.50" thickBot="1" customHeight="1">
      <c r="A21" s="14" t="s">
        <v>47</v>
      </c>
      <c r="B21" s="14"/>
      <c r="C21" s="14" t="s">
        <v>48</v>
      </c>
      <c r="D21" s="14"/>
      <c r="E21" s="15">
        <v>0.134</v>
      </c>
      <c r="F21" s="16" t="s">
        <v>49</v>
      </c>
      <c r="G21" s="17">
        <v>1460.49</v>
      </c>
      <c r="H21" s="17">
        <f ca="1">ROUND(INDIRECT(ADDRESS(ROW()+(0), COLUMN()+(-3), 1))*INDIRECT(ADDRESS(ROW()+(0), COLUMN()+(-1), 1)), 2)</f>
        <v>195.71</v>
      </c>
    </row>
    <row r="22" spans="1:8" ht="13.50" thickBot="1" customHeight="1">
      <c r="A22" s="14" t="s">
        <v>50</v>
      </c>
      <c r="B22" s="14"/>
      <c r="C22" s="14" t="s">
        <v>51</v>
      </c>
      <c r="D22" s="14"/>
      <c r="E22" s="15">
        <v>0.134</v>
      </c>
      <c r="F22" s="16" t="s">
        <v>52</v>
      </c>
      <c r="G22" s="17">
        <v>935.07</v>
      </c>
      <c r="H22" s="17">
        <f ca="1">ROUND(INDIRECT(ADDRESS(ROW()+(0), COLUMN()+(-3), 1))*INDIRECT(ADDRESS(ROW()+(0), COLUMN()+(-1), 1)), 2)</f>
        <v>125.3</v>
      </c>
    </row>
    <row r="23" spans="1:8" ht="13.50" thickBot="1" customHeight="1">
      <c r="A23" s="14" t="s">
        <v>53</v>
      </c>
      <c r="B23" s="14"/>
      <c r="C23" s="14" t="s">
        <v>54</v>
      </c>
      <c r="D23" s="14"/>
      <c r="E23" s="15">
        <v>0.067</v>
      </c>
      <c r="F23" s="16" t="s">
        <v>55</v>
      </c>
      <c r="G23" s="17">
        <v>1501.17</v>
      </c>
      <c r="H23" s="17">
        <f ca="1">ROUND(INDIRECT(ADDRESS(ROW()+(0), COLUMN()+(-3), 1))*INDIRECT(ADDRESS(ROW()+(0), COLUMN()+(-1), 1)), 2)</f>
        <v>100.58</v>
      </c>
    </row>
    <row r="24" spans="1:8" ht="13.50" thickBot="1" customHeight="1">
      <c r="A24" s="14" t="s">
        <v>56</v>
      </c>
      <c r="B24" s="14"/>
      <c r="C24" s="18" t="s">
        <v>57</v>
      </c>
      <c r="D24" s="18"/>
      <c r="E24" s="19">
        <v>0.067</v>
      </c>
      <c r="F24" s="20" t="s">
        <v>58</v>
      </c>
      <c r="G24" s="21">
        <v>935.07</v>
      </c>
      <c r="H24" s="21">
        <f ca="1">ROUND(INDIRECT(ADDRESS(ROW()+(0), COLUMN()+(-3), 1))*INDIRECT(ADDRESS(ROW()+(0), COLUMN()+(-1), 1)), 2)</f>
        <v>62.65</v>
      </c>
    </row>
    <row r="25" spans="1:8" ht="13.50" thickBot="1" customHeight="1">
      <c r="A25" s="18"/>
      <c r="B25" s="18"/>
      <c r="C25" s="5" t="s">
        <v>59</v>
      </c>
      <c r="D25" s="5"/>
      <c r="E25" s="22">
        <v>2</v>
      </c>
      <c r="F25" s="23" t="s">
        <v>60</v>
      </c>
      <c r="G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29710.7</v>
      </c>
      <c r="H25" s="24">
        <f ca="1">ROUND(INDIRECT(ADDRESS(ROW()+(0), COLUMN()+(-3), 1))*INDIRECT(ADDRESS(ROW()+(0), COLUMN()+(-1), 1))/100, 2)</f>
        <v>594.21</v>
      </c>
    </row>
    <row r="26" spans="1:8" ht="13.50" thickBot="1" customHeight="1">
      <c r="A26" s="25" t="s">
        <v>61</v>
      </c>
      <c r="B26" s="25"/>
      <c r="C26" s="26"/>
      <c r="D26" s="26"/>
      <c r="E26" s="26"/>
      <c r="F26" s="27"/>
      <c r="G26" s="25" t="s">
        <v>62</v>
      </c>
      <c r="H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30304.9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E26"/>
  </mergeCells>
  <pageMargins left="0.147638" right="0.147638" top="0.206693" bottom="0.206693" header="0.0" footer="0.0"/>
  <pageSetup paperSize="9" orientation="portrait"/>
  <rowBreaks count="0" manualBreakCount="0">
    </rowBreaks>
</worksheet>
</file>