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<sst xmlns="http://schemas.openxmlformats.org/spreadsheetml/2006/main" count="51" uniqueCount="51">
  <si>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</si>
  <si>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EUT040</t>
  </si>
  <si>
    <t xml:space="preserve">m²</t>
  </si>
  <si>
    <t xml:space="preserve">Toiture inclinée avec couverture en tuiles.</t>
  </si>
  <si>
    <r>
      <rPr>
        <sz val="8.25"/>
        <color rgb="FF000000"/>
        <rFont val="Arial"/>
        <family val="2"/>
      </rPr>
      <t xml:space="preserve">Toiture inclinée avec une pente moyenne de 30%, composée de: formation des pentes: brique creuse en terre cuite (súper mahón), à revêtir, 50x20x4 cm sur cloisons allégées de 100 cm de hauteur moyenne; couverture: tuile canal en terre cuite, couleur rouge, 40x19x16 cm; placée avec du mortier de ciment, confectionné sur chantier, dosage 1:8.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</si>
  <si>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</si>
  <si>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</si>
  <si>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</si>
  <si>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</si>
  <si>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</si>
  <si>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</si>
  <si>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</si>
  <si>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</si>
  <si>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</si>
  <si>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</si>
  <si>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</si>
  <si>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</si>
  <si>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</si>
  <si>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</si>
  <si>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</si>
  <si>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</si>
  <si>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</si>
  <si>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</si>
  <si>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mt04lcg010a</t>
  </si>
  <si>
    <t xml:space="preserve">Brique creuse en terre cuite (súper mahón), à revêtir, 50x20x4 cm, pour utilisation en maçonnerie protégée (pièce en P), densité 845 kg/m³, selon NF EN 771-1.</t>
  </si>
  <si>
    <t xml:space="preserve">U</t>
  </si>
  <si>
    <t xml:space="preserve">mt13tac010a</t>
  </si>
  <si>
    <t xml:space="preserve">Tuile canal en terre cuite, couleur rouge, 40x19x16 cm, selon NF EN 1304.</t>
  </si>
  <si>
    <t xml:space="preserve">U</t>
  </si>
  <si>
    <t xml:space="preserve">mt13tac011a</t>
  </si>
  <si>
    <t xml:space="preserve">Tuile faîtière/d'arêtier en terre cuite, couleur rouge, pour tuiles canal, selon NF EN 1304.</t>
  </si>
  <si>
    <t xml:space="preserve">U</t>
  </si>
  <si>
    <t xml:space="preserve">mt13tac013a</t>
  </si>
  <si>
    <t xml:space="preserve">Tuile chatière canal en terre cuite, couleur rouge, selon NF EN 1304.</t>
  </si>
  <si>
    <t xml:space="preserve">U</t>
  </si>
  <si>
    <t xml:space="preserve">mt13tac100</t>
  </si>
  <si>
    <t xml:space="preserve">Pigment pour mortier.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</si>
  <si>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</si>
  <si>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</si>
  <si>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</si>
  <si>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</si>
  <si>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</si>
  <si>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</si>
  <si>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</si>
  <si>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</si>
  <si>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</si>
  <si>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</si>
  <si>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</si>
  <si>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</si>
  <si>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7.018,84F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</si>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</sst>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29.066000</v>
      </c>
      <c r="F9" s="11" t="s">
        <v>13</v>
      </c>
      <c r="G9" s="13">
        <v>92.250000</v>
      </c>
      <c r="H9" s="13">
        <f ca="1">ROUND(INDIRECT(ADDRESS(ROW()+(0), COLUMN()+(-3), 1))*INDIRECT(ADDRESS(ROW()+(0), COLUMN()+(-1), 1)), 2)</f>
        <v>2681.340000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0.024000</v>
      </c>
      <c r="F10" s="16" t="s">
        <v>16</v>
      </c>
      <c r="G10" s="17">
        <v>1001.650000</v>
      </c>
      <c r="H10" s="17">
        <f ca="1">ROUND(INDIRECT(ADDRESS(ROW()+(0), COLUMN()+(-3), 1))*INDIRECT(ADDRESS(ROW()+(0), COLUMN()+(-1), 1)), 2)</f>
        <v>24.040000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0.178000</v>
      </c>
      <c r="F11" s="16" t="s">
        <v>19</v>
      </c>
      <c r="G11" s="17">
        <v>10567.470000</v>
      </c>
      <c r="H11" s="17">
        <f ca="1">ROUND(INDIRECT(ADDRESS(ROW()+(0), COLUMN()+(-3), 1))*INDIRECT(ADDRESS(ROW()+(0), COLUMN()+(-1), 1)), 2)</f>
        <v>1881.010000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23.250000</v>
      </c>
      <c r="F12" s="16" t="s">
        <v>22</v>
      </c>
      <c r="G12" s="17">
        <v>72.790000</v>
      </c>
      <c r="H12" s="17">
        <f ca="1">ROUND(INDIRECT(ADDRESS(ROW()+(0), COLUMN()+(-3), 1))*INDIRECT(ADDRESS(ROW()+(0), COLUMN()+(-1), 1)), 2)</f>
        <v>1692.370000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10.900000</v>
      </c>
      <c r="F13" s="16" t="s">
        <v>25</v>
      </c>
      <c r="G13" s="17">
        <v>121.080000</v>
      </c>
      <c r="H13" s="17">
        <f ca="1">ROUND(INDIRECT(ADDRESS(ROW()+(0), COLUMN()+(-3), 1))*INDIRECT(ADDRESS(ROW()+(0), COLUMN()+(-1), 1)), 2)</f>
        <v>1319.770000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32.569000</v>
      </c>
      <c r="F14" s="16" t="s">
        <v>28</v>
      </c>
      <c r="G14" s="17">
        <v>209.020000</v>
      </c>
      <c r="H14" s="17">
        <f ca="1">ROUND(INDIRECT(ADDRESS(ROW()+(0), COLUMN()+(-3), 1))*INDIRECT(ADDRESS(ROW()+(0), COLUMN()+(-1), 1)), 2)</f>
        <v>6807.570000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0.320000</v>
      </c>
      <c r="F15" s="16" t="s">
        <v>31</v>
      </c>
      <c r="G15" s="17">
        <v>627.070000</v>
      </c>
      <c r="H15" s="17">
        <f ca="1">ROUND(INDIRECT(ADDRESS(ROW()+(0), COLUMN()+(-3), 1))*INDIRECT(ADDRESS(ROW()+(0), COLUMN()+(-1), 1)), 2)</f>
        <v>200.660000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0.100000</v>
      </c>
      <c r="F16" s="16" t="s">
        <v>34</v>
      </c>
      <c r="G16" s="17">
        <v>2287.070000</v>
      </c>
      <c r="H16" s="17">
        <f ca="1">ROUND(INDIRECT(ADDRESS(ROW()+(0), COLUMN()+(-3), 1))*INDIRECT(ADDRESS(ROW()+(0), COLUMN()+(-1), 1)), 2)</f>
        <v>228.710000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0.027000</v>
      </c>
      <c r="F17" s="16" t="s">
        <v>37</v>
      </c>
      <c r="G17" s="17">
        <v>5016.600000</v>
      </c>
      <c r="H17" s="17">
        <f ca="1">ROUND(INDIRECT(ADDRESS(ROW()+(0), COLUMN()+(-3), 1))*INDIRECT(ADDRESS(ROW()+(0), COLUMN()+(-1), 1)), 2)</f>
        <v>135.450000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0.086000</v>
      </c>
      <c r="F18" s="16" t="s">
        <v>40</v>
      </c>
      <c r="G18" s="17">
        <v>742.750000</v>
      </c>
      <c r="H18" s="17">
        <f ca="1">ROUND(INDIRECT(ADDRESS(ROW()+(0), COLUMN()+(-3), 1))*INDIRECT(ADDRESS(ROW()+(0), COLUMN()+(-1), 1)), 2)</f>
        <v>63.880000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2.104000</v>
      </c>
      <c r="F19" s="16" t="s">
        <v>43</v>
      </c>
      <c r="G19" s="17">
        <v>1424.420000</v>
      </c>
      <c r="H19" s="17">
        <f ca="1">ROUND(INDIRECT(ADDRESS(ROW()+(0), COLUMN()+(-3), 1))*INDIRECT(ADDRESS(ROW()+(0), COLUMN()+(-1), 1)), 2)</f>
        <v>2996.980000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3.237000</v>
      </c>
      <c r="F20" s="20" t="s">
        <v>46</v>
      </c>
      <c r="G20" s="21">
        <v>871.300000</v>
      </c>
      <c r="H20" s="21">
        <f ca="1">ROUND(INDIRECT(ADDRESS(ROW()+(0), COLUMN()+(-3), 1))*INDIRECT(ADDRESS(ROW()+(0), COLUMN()+(-1), 1)), 2)</f>
        <v>2820.400000</v>
      </c>
    </row>
    <row r="21" spans="1:8" ht="13.50" thickBot="1" customHeight="1">
      <c r="A21" s="18"/>
      <c r="B21" s="18"/>
      <c r="C21" s="5" t="s">
        <v>47</v>
      </c>
      <c r="D21" s="5"/>
      <c r="E21" s="22">
        <v>2.000000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20852.180000</v>
      </c>
      <c r="H21" s="24">
        <f ca="1">ROUND(INDIRECT(ADDRESS(ROW()+(0), COLUMN()+(-3), 1))*INDIRECT(ADDRESS(ROW()+(0), COLUMN()+(-1), 1))/100, 2)</f>
        <v>417.040000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21269.220000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