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<sst xmlns="http://schemas.openxmlformats.org/spreadsheetml/2006/main" count="35" uniqueCount="35">
  <si>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</si>
  <si>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FDH130</t>
  </si>
  <si>
    <t xml:space="preserve">m²</t>
  </si>
  <si>
    <t xml:space="preserve">Système d'habillage "KNAUF", en plaques de plâtre avec isolation incorporée, pour cloisons.</t>
  </si>
  <si>
    <r>
      <rPr>
        <b/>
        <sz val="7.80"/>
        <color rgb="FF000000"/>
        <rFont val="Arial"/>
        <family val="2"/>
      </rPr>
      <t xml:space="preserve">Habillage de cloison, W 631 "KNAUF", réalisée avec plaque de plâtre - |10+30 Polyplac (XPE)|, reçue avec pâte de collage sur le parement vertical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</si>
  <si>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</si>
  <si>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</si>
  <si>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</si>
  <si>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</si>
  <si>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</si>
  <si>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</si>
  <si>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mt12pik015</t>
  </si>
  <si>
    <t xml:space="preserve">Pâte de collage Perlfix "KNAUF", selon NF EN 14496.</t>
  </si>
  <si>
    <t xml:space="preserve">kg</t>
  </si>
  <si>
    <t xml:space="preserve">mt12ppk012b</t>
  </si>
  <si>
    <t xml:space="preserve">Plaque transformée Polyplac (XPE) 10+30 mm "KNAUF" formée d'une plaque de plâtre 10x1200x2600, BA, NF EN 13950 qui possède une lame de polystyrène expansé de 15 kg/m³ de densité collée.</t>
  </si>
  <si>
    <t xml:space="preserve">m²</t>
  </si>
  <si>
    <t xml:space="preserve">mt12pik010b</t>
  </si>
  <si>
    <t xml:space="preserve">Pâte de joints Jointfiller F-1 GLS "KNAUF", selon NF EN 13963.</t>
  </si>
  <si>
    <t xml:space="preserve">kg</t>
  </si>
  <si>
    <t xml:space="preserve">mt12pck010a</t>
  </si>
  <si>
    <t xml:space="preserve">Bande de joints "KNAUF" de 50 mm de largeur.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</si>
  <si>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</si>
  <si>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</si>
  <si>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</si>
  <si>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</si>
  <si>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</si>
  <si>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</si>
  <si>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</si>
  <si>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</si>
  <si>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</si>
  <si>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</si>
  <si>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</si>
  <si>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1.610,13F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</si>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</sst>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10.78" customWidth="1"/>
    <col min="3" max="3" width="55.37" customWidth="1"/>
    <col min="4" max="4" width="8.60" customWidth="1"/>
    <col min="5" max="5" width="5.83" customWidth="1"/>
    <col min="6" max="6" width="12.82" customWidth="1"/>
    <col min="7" max="7" width="3.21" customWidth="1"/>
    <col min="8" max="8" width="1.17" customWidth="1"/>
    <col min="9" max="9" width="4.37" customWidth="1"/>
    <col min="10" max="10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 t="s">
        <v>12</v>
      </c>
      <c r="C8" s="10"/>
      <c r="D8" s="12">
        <v>3.500000</v>
      </c>
      <c r="E8" s="14" t="s">
        <v>13</v>
      </c>
      <c r="F8" s="16">
        <v>583.800000</v>
      </c>
      <c r="G8" s="16"/>
      <c r="H8" s="16">
        <f ca="1">ROUND(INDIRECT(ADDRESS(ROW()+(0), COLUMN()+(-4), 1))*INDIRECT(ADDRESS(ROW()+(0), COLUMN()+(-2), 1)), 2)</f>
        <v>2043.300000</v>
      </c>
      <c r="I8" s="16"/>
      <c r="J8" s="16"/>
    </row>
    <row r="9" spans="1:10" ht="31.20" thickBot="1" customHeight="1">
      <c r="A9" s="17" t="s">
        <v>14</v>
      </c>
      <c r="B9" s="17" t="s">
        <v>15</v>
      </c>
      <c r="C9" s="17"/>
      <c r="D9" s="18">
        <v>1.050000</v>
      </c>
      <c r="E9" s="19" t="s">
        <v>16</v>
      </c>
      <c r="F9" s="20">
        <v>10131.160000</v>
      </c>
      <c r="G9" s="20"/>
      <c r="H9" s="20">
        <f ca="1">ROUND(INDIRECT(ADDRESS(ROW()+(0), COLUMN()+(-4), 1))*INDIRECT(ADDRESS(ROW()+(0), COLUMN()+(-2), 1)), 2)</f>
        <v>10637.720000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0.300000</v>
      </c>
      <c r="E10" s="19" t="s">
        <v>19</v>
      </c>
      <c r="F10" s="20">
        <v>1374.200000</v>
      </c>
      <c r="G10" s="20"/>
      <c r="H10" s="20">
        <f ca="1">ROUND(INDIRECT(ADDRESS(ROW()+(0), COLUMN()+(-4), 1))*INDIRECT(ADDRESS(ROW()+(0), COLUMN()+(-2), 1)), 2)</f>
        <v>412.260000</v>
      </c>
      <c r="I10" s="20"/>
      <c r="J10" s="20"/>
    </row>
    <row r="11" spans="1:10" ht="12.00" thickBot="1" customHeight="1">
      <c r="A11" s="17" t="s">
        <v>20</v>
      </c>
      <c r="B11" s="17" t="s">
        <v>21</v>
      </c>
      <c r="C11" s="17"/>
      <c r="D11" s="18">
        <v>1.600000</v>
      </c>
      <c r="E11" s="19" t="s">
        <v>22</v>
      </c>
      <c r="F11" s="20">
        <v>34.970000</v>
      </c>
      <c r="G11" s="20"/>
      <c r="H11" s="20">
        <f ca="1">ROUND(INDIRECT(ADDRESS(ROW()+(0), COLUMN()+(-4), 1))*INDIRECT(ADDRESS(ROW()+(0), COLUMN()+(-2), 1)), 2)</f>
        <v>55.950000</v>
      </c>
      <c r="I11" s="20"/>
      <c r="J11" s="20"/>
    </row>
    <row r="12" spans="1:10" ht="12.00" thickBot="1" customHeight="1">
      <c r="A12" s="17" t="s">
        <v>23</v>
      </c>
      <c r="B12" s="17" t="s">
        <v>24</v>
      </c>
      <c r="C12" s="17"/>
      <c r="D12" s="18">
        <v>0.412000</v>
      </c>
      <c r="E12" s="19" t="s">
        <v>25</v>
      </c>
      <c r="F12" s="20">
        <v>1566.350000</v>
      </c>
      <c r="G12" s="20"/>
      <c r="H12" s="20">
        <f ca="1">ROUND(INDIRECT(ADDRESS(ROW()+(0), COLUMN()+(-4), 1))*INDIRECT(ADDRESS(ROW()+(0), COLUMN()+(-2), 1)), 2)</f>
        <v>645.340000</v>
      </c>
      <c r="I12" s="20"/>
      <c r="J12" s="20"/>
    </row>
    <row r="13" spans="1:10" ht="12.00" thickBot="1" customHeight="1">
      <c r="A13" s="17" t="s">
        <v>26</v>
      </c>
      <c r="B13" s="21" t="s">
        <v>27</v>
      </c>
      <c r="C13" s="21"/>
      <c r="D13" s="22">
        <v>0.147000</v>
      </c>
      <c r="E13" s="23" t="s">
        <v>28</v>
      </c>
      <c r="F13" s="24">
        <v>938.580000</v>
      </c>
      <c r="G13" s="24"/>
      <c r="H13" s="24">
        <f ca="1">ROUND(INDIRECT(ADDRESS(ROW()+(0), COLUMN()+(-4), 1))*INDIRECT(ADDRESS(ROW()+(0), COLUMN()+(-2), 1)), 2)</f>
        <v>137.970000</v>
      </c>
      <c r="I13" s="24"/>
      <c r="J13" s="24"/>
    </row>
    <row r="14" spans="1:10" ht="12.00" thickBot="1" customHeight="1">
      <c r="A14" s="17"/>
      <c r="B14" s="10" t="s">
        <v>29</v>
      </c>
      <c r="C14" s="10"/>
      <c r="D14" s="12">
        <v>2.000000</v>
      </c>
      <c r="E14" s="14" t="s">
        <v>30</v>
      </c>
      <c r="F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13932.540000</v>
      </c>
      <c r="G14" s="16"/>
      <c r="H14" s="16">
        <f ca="1">ROUND(INDIRECT(ADDRESS(ROW()+(0), COLUMN()+(-4), 1))*INDIRECT(ADDRESS(ROW()+(0), COLUMN()+(-2), 1))/100, 2)</f>
        <v>278.650000</v>
      </c>
      <c r="I14" s="16"/>
      <c r="J14" s="16"/>
    </row>
    <row r="15" spans="1:10" ht="12.00" thickBot="1" customHeight="1">
      <c r="A15" s="21"/>
      <c r="B15" s="21" t="s">
        <v>31</v>
      </c>
      <c r="C15" s="21"/>
      <c r="D15" s="22">
        <v>3.000000</v>
      </c>
      <c r="E15" s="23" t="s">
        <v>32</v>
      </c>
      <c r="F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14211.190000</v>
      </c>
      <c r="G15" s="24"/>
      <c r="H15" s="24">
        <f ca="1">ROUND(INDIRECT(ADDRESS(ROW()+(0), COLUMN()+(-4), 1))*INDIRECT(ADDRESS(ROW()+(0), COLUMN()+(-2), 1))/100, 2)</f>
        <v>426.340000</v>
      </c>
      <c r="I15" s="24"/>
      <c r="J15" s="24"/>
    </row>
    <row r="16" spans="1:10" ht="12.00" thickBot="1" customHeight="1">
      <c r="A16" s="6" t="s">
        <v>33</v>
      </c>
      <c r="B16" s="7"/>
      <c r="C16" s="7"/>
      <c r="D16" s="7"/>
      <c r="E16" s="25"/>
      <c r="F16" s="6" t="s">
        <v>34</v>
      </c>
      <c r="G16" s="6"/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14637.530000</v>
      </c>
      <c r="I16" s="26"/>
      <c r="J16" s="26"/>
    </row>
  </sheetData>
  <mergeCells count="34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B14:C14"/>
    <mergeCell ref="F14:G14"/>
    <mergeCell ref="H14:J14"/>
    <mergeCell ref="B15:C15"/>
    <mergeCell ref="F15:G15"/>
    <mergeCell ref="H15:J15"/>
    <mergeCell ref="A16:D16"/>
    <mergeCell ref="F16:G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