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<sst xmlns="http://schemas.openxmlformats.org/spreadsheetml/2006/main" count="48" uniqueCount="48">
  <si>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</si>
  <si>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FDP020</t>
  </si>
  <si>
    <t xml:space="preserve">m²</t>
  </si>
  <si>
    <t xml:space="preserve">Contrecloison en plaques de plâtre, de résistance élevée à l'impact. Système "PLACO".</t>
  </si>
  <si>
    <r>
      <rPr>
        <sz val="8.25"/>
        <color rgb="FF000000"/>
        <rFont val="Arial"/>
        <family val="2"/>
      </rPr>
      <t xml:space="preserve">Contrecloison indépendante, système "PLACO", de 60,5 mm d'épaisseur totale, avec niveau de qualité de la finition standard (Q2), constitué d'une plaque de plâtre GF-C1-I-W2 / NF EN 15283-2 - 1200 / 2400 / 12,5 / à bords longitudinaux carrés, Rigidur H 13 BC "PLACO", boulonnée directement sur une ossature autoportante de profilés métalliques en acier galvanisé constituée de rails R 48 "PLACO", solidement fixés au plancher et au plafond, et montants M 48 "PLACO", avec une séparation entre montants de 600 mm. Comprend la bande de désolidarisation; les fixations pour l'ancrage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</si>
  <si>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</si>
  <si>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</si>
  <si>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</si>
  <si>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</si>
  <si>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</si>
  <si>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</si>
  <si>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</si>
  <si>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</si>
  <si>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</si>
  <si>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</si>
  <si>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</si>
  <si>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</si>
  <si>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</si>
  <si>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</si>
  <si>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</si>
  <si>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mt12plk015a</t>
  </si>
  <si>
    <t xml:space="preserve">Plaque de plâtre renforcé avec des fibres GF-C1-I-W2 / NF EN 15283-2 - 1200 / 2400 / 12,5 / à bords longitudinaux carrés, Rigidur H 13 BC "PLACO".</t>
  </si>
  <si>
    <t xml:space="preserve">m²</t>
  </si>
  <si>
    <t xml:space="preserve">mt12plt030b</t>
  </si>
  <si>
    <t xml:space="preserve">Vis autoforeuse à tôle, TRPF 13 "PLACO", de 13 mm de longueur.</t>
  </si>
  <si>
    <t xml:space="preserve">U</t>
  </si>
  <si>
    <t xml:space="preserve">mt12plt050c</t>
  </si>
  <si>
    <t xml:space="preserve">Vis autoformeuse Rigidur 40 "PLACO", avec tête en trompette, de 40 mm de longueur.</t>
  </si>
  <si>
    <t xml:space="preserve">U</t>
  </si>
  <si>
    <t xml:space="preserve">mt12plj030</t>
  </si>
  <si>
    <t xml:space="preserve">Ruban autoadhésif en maille en fibre de verre, "PLACO", pour renfort des joints.</t>
  </si>
  <si>
    <t xml:space="preserve">m</t>
  </si>
  <si>
    <t xml:space="preserve">mt12plm012gj</t>
  </si>
  <si>
    <t xml:space="preserve">Pâte à prise en poudre PR Multi "PLACO"; Euroclasse A1 de réaction au feu, selon NF EN 13501-1, intervalle de température de travail de 5 à 30°C, selon NF EN 13963.</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</si>
  <si>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</si>
  <si>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</si>
  <si>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</si>
  <si>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</si>
  <si>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</si>
  <si>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</si>
  <si>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</si>
  <si>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</si>
  <si>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</si>
  <si>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</si>
  <si>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</si>
  <si>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</si>
  <si>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3.303,20F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</si>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</sst>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400.54</v>
      </c>
      <c r="H9" s="13">
        <f ca="1">ROUND(INDIRECT(ADDRESS(ROW()+(0), COLUMN()+(-3), 1))*INDIRECT(ADDRESS(ROW()+(0), COLUMN()+(-1), 1)), 2)</f>
        <v>180.24</v>
      </c>
    </row>
    <row r="10" spans="1:8" ht="34.50" thickBot="1" customHeight="1">
      <c r="A10" s="14" t="s">
        <v>14</v>
      </c>
      <c r="B10" s="14"/>
      <c r="C10" s="14" t="s">
        <v>15</v>
      </c>
      <c r="D10" s="14"/>
      <c r="E10" s="15">
        <v>1</v>
      </c>
      <c r="F10" s="16" t="s">
        <v>16</v>
      </c>
      <c r="G10" s="17">
        <v>1530.24</v>
      </c>
      <c r="H10" s="17">
        <f ca="1">ROUND(INDIRECT(ADDRESS(ROW()+(0), COLUMN()+(-3), 1))*INDIRECT(ADDRESS(ROW()+(0), COLUMN()+(-1), 1)), 2)</f>
        <v>1530.24</v>
      </c>
    </row>
    <row r="11" spans="1:8" ht="34.50" thickBot="1" customHeight="1">
      <c r="A11" s="14" t="s">
        <v>17</v>
      </c>
      <c r="B11" s="14"/>
      <c r="C11" s="14" t="s">
        <v>18</v>
      </c>
      <c r="D11" s="14"/>
      <c r="E11" s="15">
        <v>2.1</v>
      </c>
      <c r="F11" s="16" t="s">
        <v>19</v>
      </c>
      <c r="G11" s="17">
        <v>1863.65</v>
      </c>
      <c r="H11" s="17">
        <f ca="1">ROUND(INDIRECT(ADDRESS(ROW()+(0), COLUMN()+(-3), 1))*INDIRECT(ADDRESS(ROW()+(0), COLUMN()+(-1), 1)), 2)</f>
        <v>3913.67</v>
      </c>
    </row>
    <row r="12" spans="1:8" ht="24.00" thickBot="1" customHeight="1">
      <c r="A12" s="14" t="s">
        <v>20</v>
      </c>
      <c r="B12" s="14"/>
      <c r="C12" s="14" t="s">
        <v>21</v>
      </c>
      <c r="D12" s="14"/>
      <c r="E12" s="15">
        <v>1.05</v>
      </c>
      <c r="F12" s="16" t="s">
        <v>22</v>
      </c>
      <c r="G12" s="17">
        <v>19918.8</v>
      </c>
      <c r="H12" s="17">
        <f ca="1">ROUND(INDIRECT(ADDRESS(ROW()+(0), COLUMN()+(-3), 1))*INDIRECT(ADDRESS(ROW()+(0), COLUMN()+(-1), 1)), 2)</f>
        <v>20914.8</v>
      </c>
    </row>
    <row r="13" spans="1:8" ht="13.50" thickBot="1" customHeight="1">
      <c r="A13" s="14" t="s">
        <v>23</v>
      </c>
      <c r="B13" s="14"/>
      <c r="C13" s="14" t="s">
        <v>24</v>
      </c>
      <c r="D13" s="14"/>
      <c r="E13" s="15">
        <v>5</v>
      </c>
      <c r="F13" s="16" t="s">
        <v>25</v>
      </c>
      <c r="G13" s="17">
        <v>13.68</v>
      </c>
      <c r="H13" s="17">
        <f ca="1">ROUND(INDIRECT(ADDRESS(ROW()+(0), COLUMN()+(-3), 1))*INDIRECT(ADDRESS(ROW()+(0), COLUMN()+(-1), 1)), 2)</f>
        <v>68.4</v>
      </c>
    </row>
    <row r="14" spans="1:8" ht="13.50" thickBot="1" customHeight="1">
      <c r="A14" s="14" t="s">
        <v>26</v>
      </c>
      <c r="B14" s="14"/>
      <c r="C14" s="14" t="s">
        <v>27</v>
      </c>
      <c r="D14" s="14"/>
      <c r="E14" s="15">
        <v>11</v>
      </c>
      <c r="F14" s="16" t="s">
        <v>28</v>
      </c>
      <c r="G14" s="17">
        <v>22.16</v>
      </c>
      <c r="H14" s="17">
        <f ca="1">ROUND(INDIRECT(ADDRESS(ROW()+(0), COLUMN()+(-3), 1))*INDIRECT(ADDRESS(ROW()+(0), COLUMN()+(-1), 1)), 2)</f>
        <v>243.76</v>
      </c>
    </row>
    <row r="15" spans="1:8" ht="13.50" thickBot="1" customHeight="1">
      <c r="A15" s="14" t="s">
        <v>29</v>
      </c>
      <c r="B15" s="14"/>
      <c r="C15" s="14" t="s">
        <v>30</v>
      </c>
      <c r="D15" s="14"/>
      <c r="E15" s="15">
        <v>1.4</v>
      </c>
      <c r="F15" s="16" t="s">
        <v>31</v>
      </c>
      <c r="G15" s="17">
        <v>628.82</v>
      </c>
      <c r="H15" s="17">
        <f ca="1">ROUND(INDIRECT(ADDRESS(ROW()+(0), COLUMN()+(-3), 1))*INDIRECT(ADDRESS(ROW()+(0), COLUMN()+(-1), 1)), 2)</f>
        <v>880.35</v>
      </c>
    </row>
    <row r="16" spans="1:8" ht="24.00" thickBot="1" customHeight="1">
      <c r="A16" s="14" t="s">
        <v>32</v>
      </c>
      <c r="B16" s="14"/>
      <c r="C16" s="14" t="s">
        <v>33</v>
      </c>
      <c r="D16" s="14"/>
      <c r="E16" s="15">
        <v>0.33</v>
      </c>
      <c r="F16" s="16" t="s">
        <v>34</v>
      </c>
      <c r="G16" s="17">
        <v>1317.55</v>
      </c>
      <c r="H16" s="17">
        <f ca="1">ROUND(INDIRECT(ADDRESS(ROW()+(0), COLUMN()+(-3), 1))*INDIRECT(ADDRESS(ROW()+(0), COLUMN()+(-1), 1)), 2)</f>
        <v>434.79</v>
      </c>
    </row>
    <row r="17" spans="1:8" ht="24.00" thickBot="1" customHeight="1">
      <c r="A17" s="14" t="s">
        <v>35</v>
      </c>
      <c r="B17" s="14"/>
      <c r="C17" s="14" t="s">
        <v>36</v>
      </c>
      <c r="D17" s="14"/>
      <c r="E17" s="15">
        <v>0.15</v>
      </c>
      <c r="F17" s="16" t="s">
        <v>37</v>
      </c>
      <c r="G17" s="17">
        <v>707.59</v>
      </c>
      <c r="H17" s="17">
        <f ca="1">ROUND(INDIRECT(ADDRESS(ROW()+(0), COLUMN()+(-3), 1))*INDIRECT(ADDRESS(ROW()+(0), COLUMN()+(-1), 1)), 2)</f>
        <v>106.14</v>
      </c>
    </row>
    <row r="18" spans="1:8" ht="13.50" thickBot="1" customHeight="1">
      <c r="A18" s="14" t="s">
        <v>38</v>
      </c>
      <c r="B18" s="14"/>
      <c r="C18" s="14" t="s">
        <v>39</v>
      </c>
      <c r="D18" s="14"/>
      <c r="E18" s="15">
        <v>0.294</v>
      </c>
      <c r="F18" s="16" t="s">
        <v>40</v>
      </c>
      <c r="G18" s="17">
        <v>2446.3</v>
      </c>
      <c r="H18" s="17">
        <f ca="1">ROUND(INDIRECT(ADDRESS(ROW()+(0), COLUMN()+(-3), 1))*INDIRECT(ADDRESS(ROW()+(0), COLUMN()+(-1), 1)), 2)</f>
        <v>719.21</v>
      </c>
    </row>
    <row r="19" spans="1:8" ht="13.50" thickBot="1" customHeight="1">
      <c r="A19" s="14" t="s">
        <v>41</v>
      </c>
      <c r="B19" s="14"/>
      <c r="C19" s="18" t="s">
        <v>42</v>
      </c>
      <c r="D19" s="18"/>
      <c r="E19" s="19">
        <v>0.294</v>
      </c>
      <c r="F19" s="20" t="s">
        <v>43</v>
      </c>
      <c r="G19" s="21">
        <v>1526.36</v>
      </c>
      <c r="H19" s="21">
        <f ca="1">ROUND(INDIRECT(ADDRESS(ROW()+(0), COLUMN()+(-3), 1))*INDIRECT(ADDRESS(ROW()+(0), COLUMN()+(-1), 1)), 2)</f>
        <v>448.75</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29440.3</v>
      </c>
      <c r="H20" s="24">
        <f ca="1">ROUND(INDIRECT(ADDRESS(ROW()+(0), COLUMN()+(-3), 1))*INDIRECT(ADDRESS(ROW()+(0), COLUMN()+(-1), 1))/100, 2)</f>
        <v>588.81</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30029.1</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