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<sst xmlns="http://schemas.openxmlformats.org/spreadsheetml/2006/main" count="48" uniqueCount="48">
  <si>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</si>
  <si>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FDP040</t>
  </si>
  <si>
    <t xml:space="preserve">m²</t>
  </si>
  <si>
    <t xml:space="preserve">Contrecloison en plaques de plâtre, de radioprotection. Système "PLACO".</t>
  </si>
  <si>
    <r>
      <rPr>
        <sz val="8.25"/>
        <color rgb="FF000000"/>
        <rFont val="Arial"/>
        <family val="2"/>
      </rPr>
      <t xml:space="preserve">Contrecloison indépendante, système Placo X-Ray Protection "PLACO", de 73 mm d'épaisseur totale, avec niveau de qualité de la finition standard (Q2), constitué de deux plaques de plâtre DFI / NF EN 520 - 600 / 1800 / 12,5 / à bords longitudinaux amincis, X-Ray Protection "PLACO", constituée d'une âme en plâtre d'origine naturelle enveloppée et liée aux deux feuilles de carton fort, incorporant des additifs pour améliorer sa capacité d'absorption aux rayons X, sa cohésion à des températures élevées et son absorption acoustique, boulonnées directement sur une ossature autoportante de profilés métalliques en acier galvanisé formée de rails R 48 "PLACO", solidement fixés au plancher et au plafond, et montants M 48 "PLACO", avec une séparation entre montants de 600 mm. Comprend la bande de désolidarisation; les fixations pour l'ancrage des rails et des montants métalliques; la visserie pour la fixation des plaques; le ruban en papier avec renfort métallique "PLACO"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</si>
  <si>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</si>
  <si>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</si>
  <si>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</si>
  <si>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</si>
  <si>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</si>
  <si>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</si>
  <si>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</si>
  <si>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</si>
  <si>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</si>
  <si>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</si>
  <si>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</si>
  <si>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</si>
  <si>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</si>
  <si>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</si>
  <si>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</si>
  <si>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mt12arp010a</t>
  </si>
  <si>
    <t xml:space="preserve">Plaque de plâtre DFI / NF EN 520 - 600 / 1800 / 12,5 / à bords longitudinaux amincis, X-Ray Protection "PLACO", constituée d'une âme en plâtre d'origine naturelle enveloppée et liée aux deux feuilles de carton fort, incorporant des additifs pour améliorer sa capacité d'absorption aux rayons X, sa cohésion à des températures élevées et son absorption acoustique.</t>
  </si>
  <si>
    <t xml:space="preserve">m²</t>
  </si>
  <si>
    <t xml:space="preserve">mt12arp030a</t>
  </si>
  <si>
    <t xml:space="preserve">Vis autoformeuse X-Ray Protection 25 "PLACO", avec tête en trompette, de 25 mm de longueur.</t>
  </si>
  <si>
    <t xml:space="preserve">U</t>
  </si>
  <si>
    <t xml:space="preserve">mt12arp030b</t>
  </si>
  <si>
    <t xml:space="preserve">Vis autoformeuse X-Ray Protection 35 "PLACO", avec tête en trompette, de 35 mm de longueur.</t>
  </si>
  <si>
    <t xml:space="preserve">U</t>
  </si>
  <si>
    <t xml:space="preserve">mt12plt030b</t>
  </si>
  <si>
    <t xml:space="preserve">Vis autoforeuse à tôle, TRPF 13 "PLACO", de 13 mm de longueur.</t>
  </si>
  <si>
    <t xml:space="preserve">U</t>
  </si>
  <si>
    <t xml:space="preserve">mt12arp020a</t>
  </si>
  <si>
    <t xml:space="preserve">Pâte de séchage Promix X-Ray Protection "PLACO", pour le traitement des joints des plaques en plâtre.</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</si>
  <si>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</si>
  <si>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</si>
  <si>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</si>
  <si>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</si>
  <si>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</si>
  <si>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</si>
  <si>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</si>
  <si>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</si>
  <si>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</si>
  <si>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</si>
  <si>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</si>
  <si>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</si>
  <si>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11.093,06F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</si>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</sst>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5.31"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0.45</v>
      </c>
      <c r="F9" s="11" t="s">
        <v>13</v>
      </c>
      <c r="G9" s="13">
        <v>400.54</v>
      </c>
      <c r="H9" s="13">
        <f ca="1">ROUND(INDIRECT(ADDRESS(ROW()+(0), COLUMN()+(-3), 1))*INDIRECT(ADDRESS(ROW()+(0), COLUMN()+(-1), 1)), 2)</f>
        <v>180.24</v>
      </c>
    </row>
    <row r="10" spans="1:8" ht="34.50" thickBot="1" customHeight="1">
      <c r="A10" s="14" t="s">
        <v>14</v>
      </c>
      <c r="B10" s="14"/>
      <c r="C10" s="14" t="s">
        <v>15</v>
      </c>
      <c r="D10" s="14"/>
      <c r="E10" s="15">
        <v>1</v>
      </c>
      <c r="F10" s="16" t="s">
        <v>16</v>
      </c>
      <c r="G10" s="17">
        <v>1530.24</v>
      </c>
      <c r="H10" s="17">
        <f ca="1">ROUND(INDIRECT(ADDRESS(ROW()+(0), COLUMN()+(-3), 1))*INDIRECT(ADDRESS(ROW()+(0), COLUMN()+(-1), 1)), 2)</f>
        <v>1530.24</v>
      </c>
    </row>
    <row r="11" spans="1:8" ht="34.50" thickBot="1" customHeight="1">
      <c r="A11" s="14" t="s">
        <v>17</v>
      </c>
      <c r="B11" s="14"/>
      <c r="C11" s="14" t="s">
        <v>18</v>
      </c>
      <c r="D11" s="14"/>
      <c r="E11" s="15">
        <v>2.1</v>
      </c>
      <c r="F11" s="16" t="s">
        <v>19</v>
      </c>
      <c r="G11" s="17">
        <v>1863.65</v>
      </c>
      <c r="H11" s="17">
        <f ca="1">ROUND(INDIRECT(ADDRESS(ROW()+(0), COLUMN()+(-3), 1))*INDIRECT(ADDRESS(ROW()+(0), COLUMN()+(-1), 1)), 2)</f>
        <v>3913.67</v>
      </c>
    </row>
    <row r="12" spans="1:8" ht="45.00" thickBot="1" customHeight="1">
      <c r="A12" s="14" t="s">
        <v>20</v>
      </c>
      <c r="B12" s="14"/>
      <c r="C12" s="14" t="s">
        <v>21</v>
      </c>
      <c r="D12" s="14"/>
      <c r="E12" s="15">
        <v>2.1</v>
      </c>
      <c r="F12" s="16" t="s">
        <v>22</v>
      </c>
      <c r="G12" s="17">
        <v>42992.2</v>
      </c>
      <c r="H12" s="17">
        <f ca="1">ROUND(INDIRECT(ADDRESS(ROW()+(0), COLUMN()+(-3), 1))*INDIRECT(ADDRESS(ROW()+(0), COLUMN()+(-1), 1)), 2)</f>
        <v>90283.6</v>
      </c>
    </row>
    <row r="13" spans="1:8" ht="24.00" thickBot="1" customHeight="1">
      <c r="A13" s="14" t="s">
        <v>23</v>
      </c>
      <c r="B13" s="14"/>
      <c r="C13" s="14" t="s">
        <v>24</v>
      </c>
      <c r="D13" s="14"/>
      <c r="E13" s="15">
        <v>6</v>
      </c>
      <c r="F13" s="16" t="s">
        <v>25</v>
      </c>
      <c r="G13" s="17">
        <v>17.61</v>
      </c>
      <c r="H13" s="17">
        <f ca="1">ROUND(INDIRECT(ADDRESS(ROW()+(0), COLUMN()+(-3), 1))*INDIRECT(ADDRESS(ROW()+(0), COLUMN()+(-1), 1)), 2)</f>
        <v>105.66</v>
      </c>
    </row>
    <row r="14" spans="1:8" ht="24.00" thickBot="1" customHeight="1">
      <c r="A14" s="14" t="s">
        <v>26</v>
      </c>
      <c r="B14" s="14"/>
      <c r="C14" s="14" t="s">
        <v>27</v>
      </c>
      <c r="D14" s="14"/>
      <c r="E14" s="15">
        <v>11</v>
      </c>
      <c r="F14" s="16" t="s">
        <v>28</v>
      </c>
      <c r="G14" s="17">
        <v>22.88</v>
      </c>
      <c r="H14" s="17">
        <f ca="1">ROUND(INDIRECT(ADDRESS(ROW()+(0), COLUMN()+(-3), 1))*INDIRECT(ADDRESS(ROW()+(0), COLUMN()+(-1), 1)), 2)</f>
        <v>251.68</v>
      </c>
    </row>
    <row r="15" spans="1:8" ht="13.50" thickBot="1" customHeight="1">
      <c r="A15" s="14" t="s">
        <v>29</v>
      </c>
      <c r="B15" s="14"/>
      <c r="C15" s="14" t="s">
        <v>30</v>
      </c>
      <c r="D15" s="14"/>
      <c r="E15" s="15">
        <v>5</v>
      </c>
      <c r="F15" s="16" t="s">
        <v>31</v>
      </c>
      <c r="G15" s="17">
        <v>13.68</v>
      </c>
      <c r="H15" s="17">
        <f ca="1">ROUND(INDIRECT(ADDRESS(ROW()+(0), COLUMN()+(-3), 1))*INDIRECT(ADDRESS(ROW()+(0), COLUMN()+(-1), 1)), 2)</f>
        <v>68.4</v>
      </c>
    </row>
    <row r="16" spans="1:8" ht="24.00" thickBot="1" customHeight="1">
      <c r="A16" s="14" t="s">
        <v>32</v>
      </c>
      <c r="B16" s="14"/>
      <c r="C16" s="14" t="s">
        <v>33</v>
      </c>
      <c r="D16" s="14"/>
      <c r="E16" s="15">
        <v>0.33</v>
      </c>
      <c r="F16" s="16" t="s">
        <v>34</v>
      </c>
      <c r="G16" s="17">
        <v>2978.85</v>
      </c>
      <c r="H16" s="17">
        <f ca="1">ROUND(INDIRECT(ADDRESS(ROW()+(0), COLUMN()+(-3), 1))*INDIRECT(ADDRESS(ROW()+(0), COLUMN()+(-1), 1)), 2)</f>
        <v>983.02</v>
      </c>
    </row>
    <row r="17" spans="1:8" ht="24.00" thickBot="1" customHeight="1">
      <c r="A17" s="14" t="s">
        <v>35</v>
      </c>
      <c r="B17" s="14"/>
      <c r="C17" s="14" t="s">
        <v>36</v>
      </c>
      <c r="D17" s="14"/>
      <c r="E17" s="15">
        <v>0.15</v>
      </c>
      <c r="F17" s="16" t="s">
        <v>37</v>
      </c>
      <c r="G17" s="17">
        <v>707.59</v>
      </c>
      <c r="H17" s="17">
        <f ca="1">ROUND(INDIRECT(ADDRESS(ROW()+(0), COLUMN()+(-3), 1))*INDIRECT(ADDRESS(ROW()+(0), COLUMN()+(-1), 1)), 2)</f>
        <v>106.14</v>
      </c>
    </row>
    <row r="18" spans="1:8" ht="13.50" thickBot="1" customHeight="1">
      <c r="A18" s="14" t="s">
        <v>38</v>
      </c>
      <c r="B18" s="14"/>
      <c r="C18" s="14" t="s">
        <v>39</v>
      </c>
      <c r="D18" s="14"/>
      <c r="E18" s="15">
        <v>0.364</v>
      </c>
      <c r="F18" s="16" t="s">
        <v>40</v>
      </c>
      <c r="G18" s="17">
        <v>2446.3</v>
      </c>
      <c r="H18" s="17">
        <f ca="1">ROUND(INDIRECT(ADDRESS(ROW()+(0), COLUMN()+(-3), 1))*INDIRECT(ADDRESS(ROW()+(0), COLUMN()+(-1), 1)), 2)</f>
        <v>890.45</v>
      </c>
    </row>
    <row r="19" spans="1:8" ht="13.50" thickBot="1" customHeight="1">
      <c r="A19" s="14" t="s">
        <v>41</v>
      </c>
      <c r="B19" s="14"/>
      <c r="C19" s="18" t="s">
        <v>42</v>
      </c>
      <c r="D19" s="18"/>
      <c r="E19" s="19">
        <v>0.364</v>
      </c>
      <c r="F19" s="20" t="s">
        <v>43</v>
      </c>
      <c r="G19" s="21">
        <v>1526.36</v>
      </c>
      <c r="H19" s="21">
        <f ca="1">ROUND(INDIRECT(ADDRESS(ROW()+(0), COLUMN()+(-3), 1))*INDIRECT(ADDRESS(ROW()+(0), COLUMN()+(-1), 1)), 2)</f>
        <v>555.6</v>
      </c>
    </row>
    <row r="20" spans="1:8" ht="13.50" thickBot="1" customHeight="1">
      <c r="A20" s="18"/>
      <c r="B20" s="18"/>
      <c r="C20" s="5" t="s">
        <v>44</v>
      </c>
      <c r="D20" s="5"/>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98868.7</v>
      </c>
      <c r="H20" s="24">
        <f ca="1">ROUND(INDIRECT(ADDRESS(ROW()+(0), COLUMN()+(-3), 1))*INDIRECT(ADDRESS(ROW()+(0), COLUMN()+(-1), 1))/100, 2)</f>
        <v>1977.37</v>
      </c>
    </row>
    <row r="21" spans="1:8" ht="13.50" thickBot="1" customHeight="1">
      <c r="A21" s="25" t="s">
        <v>46</v>
      </c>
      <c r="B21" s="25"/>
      <c r="C21" s="26"/>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100846</v>
      </c>
    </row>
  </sheetData>
  <mergeCells count="3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147638" right="0.147638" top="0.206693" bottom="0.206693" header="0.0" footer="0.0"/>
  <pageSetup paperSize="9" orientation="portrait"/>
  <rowBreaks count="0" manualBreakCount="0">
    </rowBreaks>
</worksheet>
</file>