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<sst xmlns="http://schemas.openxmlformats.org/spreadsheetml/2006/main" count="30" uniqueCount="30">
  <si>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</si>
  <si>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FIU030</t>
  </si>
  <si>
    <t xml:space="preserve">m²</t>
  </si>
  <si>
    <t xml:space="preserve">Isolation thermique par l'intérieur de la couche extérieure, en façade double paroi en maçonnerie apparente.</t>
  </si>
  <si>
    <r>
      <rPr>
        <sz val="8.25"/>
        <color rgb="FF000000"/>
        <rFont val="Arial"/>
        <family val="2"/>
      </rPr>
      <t xml:space="preserve">Isolation thermique par l'intérieur de la couche extérieure, en façade double paroi en maçonnerie apparente, constituée de panneau semi-rigide en laine minérale, selon NF EN 13162, non revêtu, de 40 mm d'épaisseur, résistance thermique 1,1 m²K/W, conductivité thermique 0,035 W/(mK), placé bord à bord et fixé avec des plots de mortier-colle. Comprend la bande autoadhésive pour scellage de joints.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</si>
  <si>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</si>
  <si>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</si>
  <si>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</si>
  <si>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</si>
  <si>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</si>
  <si>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</si>
  <si>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mt16aaa040b</t>
  </si>
  <si>
    <t xml:space="preserve">Mortier-colle pour fixation de panneaux isolants, dans les parements verticaux.</t>
  </si>
  <si>
    <t xml:space="preserve">kg</t>
  </si>
  <si>
    <t xml:space="preserve">mt16lra020bbf</t>
  </si>
  <si>
    <t xml:space="preserve">Panneau semi-rigide en laine minérale, selon NF EN 13162, non revêtu, de 40 mm d'épaisseur, résistance thermique 1,1 m²K/W, conductivité thermique 0,035 W/(mK).</t>
  </si>
  <si>
    <t xml:space="preserve">m²</t>
  </si>
  <si>
    <t xml:space="preserve">mt16aaa030</t>
  </si>
  <si>
    <t xml:space="preserve">Ruban autoadhésif pour le scellage des joints.</t>
  </si>
  <si>
    <t xml:space="preserve">m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</si>
  <si>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</si>
  <si>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</si>
  <si>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</si>
  <si>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</si>
  <si>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</si>
  <si>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</si>
  <si>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</si>
  <si>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</si>
  <si>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97,15F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</si>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</sst>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29" customWidth="1"/>
    <col min="3" max="3" width="78.03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376.24</v>
      </c>
      <c r="G9" s="13">
        <f ca="1">ROUND(INDIRECT(ADDRESS(ROW()+(0), COLUMN()+(-3), 1))*INDIRECT(ADDRESS(ROW()+(0), COLUMN()+(-1), 1)), 2)</f>
        <v>376.24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1.05</v>
      </c>
      <c r="E10" s="16" t="s">
        <v>16</v>
      </c>
      <c r="F10" s="17">
        <v>3771.23</v>
      </c>
      <c r="G10" s="17">
        <f ca="1">ROUND(INDIRECT(ADDRESS(ROW()+(0), COLUMN()+(-3), 1))*INDIRECT(ADDRESS(ROW()+(0), COLUMN()+(-1), 1)), 2)</f>
        <v>3959.79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0.44</v>
      </c>
      <c r="E11" s="16" t="s">
        <v>19</v>
      </c>
      <c r="F11" s="17">
        <v>250.83</v>
      </c>
      <c r="G11" s="17">
        <f ca="1">ROUND(INDIRECT(ADDRESS(ROW()+(0), COLUMN()+(-3), 1))*INDIRECT(ADDRESS(ROW()+(0), COLUMN()+(-1), 1)), 2)</f>
        <v>110.37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0.133</v>
      </c>
      <c r="E12" s="16" t="s">
        <v>22</v>
      </c>
      <c r="F12" s="17">
        <v>1466.63</v>
      </c>
      <c r="G12" s="17">
        <f ca="1">ROUND(INDIRECT(ADDRESS(ROW()+(0), COLUMN()+(-3), 1))*INDIRECT(ADDRESS(ROW()+(0), COLUMN()+(-1), 1)), 2)</f>
        <v>195.06</v>
      </c>
    </row>
    <row r="13" spans="1:7" ht="13.50" thickBot="1" customHeight="1">
      <c r="A13" s="14" t="s">
        <v>23</v>
      </c>
      <c r="B13" s="14"/>
      <c r="C13" s="18" t="s">
        <v>24</v>
      </c>
      <c r="D13" s="19">
        <v>0.133</v>
      </c>
      <c r="E13" s="20" t="s">
        <v>25</v>
      </c>
      <c r="F13" s="21">
        <v>908.13</v>
      </c>
      <c r="G13" s="21">
        <f ca="1">ROUND(INDIRECT(ADDRESS(ROW()+(0), COLUMN()+(-3), 1))*INDIRECT(ADDRESS(ROW()+(0), COLUMN()+(-1), 1)), 2)</f>
        <v>120.78</v>
      </c>
    </row>
    <row r="14" spans="1:7" ht="13.50" thickBot="1" customHeight="1">
      <c r="A14" s="18"/>
      <c r="B14" s="18"/>
      <c r="C14" s="5" t="s">
        <v>26</v>
      </c>
      <c r="D14" s="22">
        <v>2</v>
      </c>
      <c r="E14" s="23" t="s">
        <v>27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4762.24</v>
      </c>
      <c r="G14" s="24">
        <f ca="1">ROUND(INDIRECT(ADDRESS(ROW()+(0), COLUMN()+(-3), 1))*INDIRECT(ADDRESS(ROW()+(0), COLUMN()+(-1), 1))/100, 2)</f>
        <v>95.24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4857.48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