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<sst xmlns="http://schemas.openxmlformats.org/spreadsheetml/2006/main" count="63" uniqueCount="63">
  <si>
    <t xml:space="preserve"/>
  </si>
  <si>
    <t xml:space="preserve">FLN050</t>
  </si>
  <si>
    <t xml:space="preserve">m²</t>
  </si>
  <si>
    <t xml:space="preserve">Faux plafond continu en plaques de plâtre.</t>
  </si>
  <si>
    <r>
      <rPr>
        <sz val="8.25"/>
        <color rgb="FF000000"/>
        <rFont val="Arial"/>
        <family val="2"/>
      </rPr>
      <t xml:space="preserve">Faux plafond continu suspendu, lisse, 12,5+27+27, situé à une hauteur inférieure à 4 m, avec niveau de qualité de la finition standard (Q2), constitué de: OSSATURE: structure métallique en acier galvanisé de fourrures primaires 60/27 mm avec une modulation de 1000 mm et suspendues de la surface support en béton avec accroches combinées tous les 900 mm, et fourrures secondaires fixées perpendiculairement aux fourrures primaires avec raccords type éclisse avec une modulation de 500 mm; PLAQUES: une couche de plaques de plâtre A / NF EN 520 - 1200 / longueur / 12,5 / à bords longitudinaux amincis. Comprend la bande autoadhésive désolidarisante, les fixations pour l'ancrage des profilés, la visserie pour la fixation des plaques, la pâte à joints, la bande microperforée en papier et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</si>
  <si>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</si>
  <si>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</si>
  <si>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</si>
  <si>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</si>
  <si>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</si>
  <si>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</si>
  <si>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mt12psg160a</t>
  </si>
  <si>
    <t xml:space="preserve">Profilé en U, en acier galvanisé, de 30 mm.</t>
  </si>
  <si>
    <t xml:space="preserve">m</t>
  </si>
  <si>
    <t xml:space="preserve">mt12psg220</t>
  </si>
  <si>
    <t xml:space="preserve">Fixation composée d'une cheville et d'une vis 5x27.</t>
  </si>
  <si>
    <t xml:space="preserve">U</t>
  </si>
  <si>
    <t xml:space="preserve">mt12psg210a</t>
  </si>
  <si>
    <t xml:space="preserve">Attache pour faux plafonds suspendus.</t>
  </si>
  <si>
    <t xml:space="preserve">U</t>
  </si>
  <si>
    <t xml:space="preserve">mt12psg210b</t>
  </si>
  <si>
    <t xml:space="preserve">Goupille pour la fixation de la suspente, en faux plafonds suspendus.</t>
  </si>
  <si>
    <t xml:space="preserve">U</t>
  </si>
  <si>
    <t xml:space="preserve">mt12psg210c</t>
  </si>
  <si>
    <t xml:space="preserve">Connexion supérieure pour fixer la tige à la suspente, en faux plafonds suspendus.</t>
  </si>
  <si>
    <t xml:space="preserve">U</t>
  </si>
  <si>
    <t xml:space="preserve">mt12psg190</t>
  </si>
  <si>
    <t xml:space="preserve">Tige d'accroche.</t>
  </si>
  <si>
    <t xml:space="preserve">U</t>
  </si>
  <si>
    <t xml:space="preserve">mt12psg050c</t>
  </si>
  <si>
    <t xml:space="preserve">Fourrure 60/27 en tôle d'acier galvanisé, de 60 mm de largeur, selon NF DTU 25.41 P1-2 et NF EN 14195.</t>
  </si>
  <si>
    <t xml:space="preserve">m</t>
  </si>
  <si>
    <t xml:space="preserve">mt12pek020la</t>
  </si>
  <si>
    <t xml:space="preserve">Connecteur, pour fourrure 60/27.</t>
  </si>
  <si>
    <t xml:space="preserve">U</t>
  </si>
  <si>
    <t xml:space="preserve">mt12pek020da</t>
  </si>
  <si>
    <t xml:space="preserve">Raccord type éclisse, pour fourrure 60/27.</t>
  </si>
  <si>
    <t xml:space="preserve">U</t>
  </si>
  <si>
    <t xml:space="preserve">mt12psg010a</t>
  </si>
  <si>
    <t xml:space="preserve">Plaque de plâtre A / NF EN 520 - 1200 / longueur / 12,5 / à bords longitudinaux amincis.</t>
  </si>
  <si>
    <t xml:space="preserve">m²</t>
  </si>
  <si>
    <t xml:space="preserve">mt12psg081c</t>
  </si>
  <si>
    <t xml:space="preserve">Vis autoforeuse 3,5x25 mm.</t>
  </si>
  <si>
    <t xml:space="preserve">U</t>
  </si>
  <si>
    <t xml:space="preserve">mt12psg041b</t>
  </si>
  <si>
    <t xml:space="preserve">Bande autoadhésive désolidarisante en mousse de polyuréthane à cellules fermées, de 3,2 mm d'épaisseur et 50 mm de largeur, résistance thermique 0,10 m²K/W, conductivité thermique 0,032 W/(mK).</t>
  </si>
  <si>
    <t xml:space="preserve">m</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</si>
  <si>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</si>
  <si>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</si>
  <si>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</si>
  <si>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</si>
  <si>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</si>
  <si>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</si>
  <si>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</si>
  <si>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</si>
  <si>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</si>
  <si>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</si>
  <si>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</si>
  <si>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</si>
  <si>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</si>
  <si>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</si>
  <si>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1.458,32F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</si>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</sst>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0.4</v>
      </c>
      <c r="F9" s="11" t="s">
        <v>13</v>
      </c>
      <c r="G9" s="13">
        <v>738.02</v>
      </c>
      <c r="H9" s="13">
        <f ca="1">ROUND(INDIRECT(ADDRESS(ROW()+(0), COLUMN()+(-3), 1))*INDIRECT(ADDRESS(ROW()+(0), COLUMN()+(-1), 1)), 2)</f>
        <v>295.21</v>
      </c>
    </row>
    <row r="10" spans="1:8" ht="13.50" thickBot="1" customHeight="1">
      <c r="A10" s="14" t="s">
        <v>14</v>
      </c>
      <c r="B10" s="14"/>
      <c r="C10" s="14" t="s">
        <v>15</v>
      </c>
      <c r="D10" s="14"/>
      <c r="E10" s="15">
        <v>2</v>
      </c>
      <c r="F10" s="16" t="s">
        <v>16</v>
      </c>
      <c r="G10" s="17">
        <v>54.97</v>
      </c>
      <c r="H10" s="17">
        <f ca="1">ROUND(INDIRECT(ADDRESS(ROW()+(0), COLUMN()+(-3), 1))*INDIRECT(ADDRESS(ROW()+(0), COLUMN()+(-1), 1)), 2)</f>
        <v>109.94</v>
      </c>
    </row>
    <row r="11" spans="1:8" ht="13.50" thickBot="1" customHeight="1">
      <c r="A11" s="14" t="s">
        <v>17</v>
      </c>
      <c r="B11" s="14"/>
      <c r="C11" s="14" t="s">
        <v>18</v>
      </c>
      <c r="D11" s="14"/>
      <c r="E11" s="15">
        <v>1.2</v>
      </c>
      <c r="F11" s="16" t="s">
        <v>19</v>
      </c>
      <c r="G11" s="17">
        <v>309.68</v>
      </c>
      <c r="H11" s="17">
        <f ca="1">ROUND(INDIRECT(ADDRESS(ROW()+(0), COLUMN()+(-3), 1))*INDIRECT(ADDRESS(ROW()+(0), COLUMN()+(-1), 1)), 2)</f>
        <v>371.62</v>
      </c>
    </row>
    <row r="12" spans="1:8" ht="13.50" thickBot="1" customHeight="1">
      <c r="A12" s="14" t="s">
        <v>20</v>
      </c>
      <c r="B12" s="14"/>
      <c r="C12" s="14" t="s">
        <v>21</v>
      </c>
      <c r="D12" s="14"/>
      <c r="E12" s="15">
        <v>1.2</v>
      </c>
      <c r="F12" s="16" t="s">
        <v>22</v>
      </c>
      <c r="G12" s="17">
        <v>35.71</v>
      </c>
      <c r="H12" s="17">
        <f ca="1">ROUND(INDIRECT(ADDRESS(ROW()+(0), COLUMN()+(-3), 1))*INDIRECT(ADDRESS(ROW()+(0), COLUMN()+(-1), 1)), 2)</f>
        <v>42.85</v>
      </c>
    </row>
    <row r="13" spans="1:8" ht="13.50" thickBot="1" customHeight="1">
      <c r="A13" s="14" t="s">
        <v>23</v>
      </c>
      <c r="B13" s="14"/>
      <c r="C13" s="14" t="s">
        <v>24</v>
      </c>
      <c r="D13" s="14"/>
      <c r="E13" s="15">
        <v>1.2</v>
      </c>
      <c r="F13" s="16" t="s">
        <v>25</v>
      </c>
      <c r="G13" s="17">
        <v>476.91</v>
      </c>
      <c r="H13" s="17">
        <f ca="1">ROUND(INDIRECT(ADDRESS(ROW()+(0), COLUMN()+(-3), 1))*INDIRECT(ADDRESS(ROW()+(0), COLUMN()+(-1), 1)), 2)</f>
        <v>572.29</v>
      </c>
    </row>
    <row r="14" spans="1:8" ht="13.50" thickBot="1" customHeight="1">
      <c r="A14" s="14" t="s">
        <v>26</v>
      </c>
      <c r="B14" s="14"/>
      <c r="C14" s="14" t="s">
        <v>27</v>
      </c>
      <c r="D14" s="14"/>
      <c r="E14" s="15">
        <v>1.2</v>
      </c>
      <c r="F14" s="16" t="s">
        <v>28</v>
      </c>
      <c r="G14" s="17">
        <v>319.26</v>
      </c>
      <c r="H14" s="17">
        <f ca="1">ROUND(INDIRECT(ADDRESS(ROW()+(0), COLUMN()+(-3), 1))*INDIRECT(ADDRESS(ROW()+(0), COLUMN()+(-1), 1)), 2)</f>
        <v>383.11</v>
      </c>
    </row>
    <row r="15" spans="1:8" ht="24.00" thickBot="1" customHeight="1">
      <c r="A15" s="14" t="s">
        <v>29</v>
      </c>
      <c r="B15" s="14"/>
      <c r="C15" s="14" t="s">
        <v>30</v>
      </c>
      <c r="D15" s="14"/>
      <c r="E15" s="15">
        <v>3.2</v>
      </c>
      <c r="F15" s="16" t="s">
        <v>31</v>
      </c>
      <c r="G15" s="17">
        <v>715.88</v>
      </c>
      <c r="H15" s="17">
        <f ca="1">ROUND(INDIRECT(ADDRESS(ROW()+(0), COLUMN()+(-3), 1))*INDIRECT(ADDRESS(ROW()+(0), COLUMN()+(-1), 1)), 2)</f>
        <v>2290.82</v>
      </c>
    </row>
    <row r="16" spans="1:8" ht="13.50" thickBot="1" customHeight="1">
      <c r="A16" s="14" t="s">
        <v>32</v>
      </c>
      <c r="B16" s="14"/>
      <c r="C16" s="14" t="s">
        <v>33</v>
      </c>
      <c r="D16" s="14"/>
      <c r="E16" s="15">
        <v>0.6</v>
      </c>
      <c r="F16" s="16" t="s">
        <v>34</v>
      </c>
      <c r="G16" s="17">
        <v>163.11</v>
      </c>
      <c r="H16" s="17">
        <f ca="1">ROUND(INDIRECT(ADDRESS(ROW()+(0), COLUMN()+(-3), 1))*INDIRECT(ADDRESS(ROW()+(0), COLUMN()+(-1), 1)), 2)</f>
        <v>97.87</v>
      </c>
    </row>
    <row r="17" spans="1:8" ht="13.50" thickBot="1" customHeight="1">
      <c r="A17" s="14" t="s">
        <v>35</v>
      </c>
      <c r="B17" s="14"/>
      <c r="C17" s="14" t="s">
        <v>36</v>
      </c>
      <c r="D17" s="14"/>
      <c r="E17" s="15">
        <v>2.3</v>
      </c>
      <c r="F17" s="16" t="s">
        <v>37</v>
      </c>
      <c r="G17" s="17">
        <v>195.53</v>
      </c>
      <c r="H17" s="17">
        <f ca="1">ROUND(INDIRECT(ADDRESS(ROW()+(0), COLUMN()+(-3), 1))*INDIRECT(ADDRESS(ROW()+(0), COLUMN()+(-1), 1)), 2)</f>
        <v>449.72</v>
      </c>
    </row>
    <row r="18" spans="1:8" ht="13.50" thickBot="1" customHeight="1">
      <c r="A18" s="14" t="s">
        <v>38</v>
      </c>
      <c r="B18" s="14"/>
      <c r="C18" s="14" t="s">
        <v>39</v>
      </c>
      <c r="D18" s="14"/>
      <c r="E18" s="15">
        <v>1.05</v>
      </c>
      <c r="F18" s="16" t="s">
        <v>40</v>
      </c>
      <c r="G18" s="17">
        <v>3424.76</v>
      </c>
      <c r="H18" s="17">
        <f ca="1">ROUND(INDIRECT(ADDRESS(ROW()+(0), COLUMN()+(-3), 1))*INDIRECT(ADDRESS(ROW()+(0), COLUMN()+(-1), 1)), 2)</f>
        <v>3596</v>
      </c>
    </row>
    <row r="19" spans="1:8" ht="13.50" thickBot="1" customHeight="1">
      <c r="A19" s="14" t="s">
        <v>41</v>
      </c>
      <c r="B19" s="14"/>
      <c r="C19" s="14" t="s">
        <v>42</v>
      </c>
      <c r="D19" s="14"/>
      <c r="E19" s="15">
        <v>17</v>
      </c>
      <c r="F19" s="16" t="s">
        <v>43</v>
      </c>
      <c r="G19" s="17">
        <v>7.8</v>
      </c>
      <c r="H19" s="17">
        <f ca="1">ROUND(INDIRECT(ADDRESS(ROW()+(0), COLUMN()+(-3), 1))*INDIRECT(ADDRESS(ROW()+(0), COLUMN()+(-1), 1)), 2)</f>
        <v>132.6</v>
      </c>
    </row>
    <row r="20" spans="1:8" ht="34.50" thickBot="1" customHeight="1">
      <c r="A20" s="14" t="s">
        <v>44</v>
      </c>
      <c r="B20" s="14"/>
      <c r="C20" s="14" t="s">
        <v>45</v>
      </c>
      <c r="D20" s="14"/>
      <c r="E20" s="15">
        <v>0.4</v>
      </c>
      <c r="F20" s="16" t="s">
        <v>46</v>
      </c>
      <c r="G20" s="17">
        <v>204.14</v>
      </c>
      <c r="H20" s="17">
        <f ca="1">ROUND(INDIRECT(ADDRESS(ROW()+(0), COLUMN()+(-3), 1))*INDIRECT(ADDRESS(ROW()+(0), COLUMN()+(-1), 1)), 2)</f>
        <v>81.66</v>
      </c>
    </row>
    <row r="21" spans="1:8" ht="13.50" thickBot="1" customHeight="1">
      <c r="A21" s="14" t="s">
        <v>47</v>
      </c>
      <c r="B21" s="14"/>
      <c r="C21" s="14" t="s">
        <v>48</v>
      </c>
      <c r="D21" s="14"/>
      <c r="E21" s="15">
        <v>0.3</v>
      </c>
      <c r="F21" s="16" t="s">
        <v>49</v>
      </c>
      <c r="G21" s="17">
        <v>770.78</v>
      </c>
      <c r="H21" s="17">
        <f ca="1">ROUND(INDIRECT(ADDRESS(ROW()+(0), COLUMN()+(-3), 1))*INDIRECT(ADDRESS(ROW()+(0), COLUMN()+(-1), 1)), 2)</f>
        <v>231.23</v>
      </c>
    </row>
    <row r="22" spans="1:8" ht="13.50" thickBot="1" customHeight="1">
      <c r="A22" s="14" t="s">
        <v>50</v>
      </c>
      <c r="B22" s="14"/>
      <c r="C22" s="14" t="s">
        <v>51</v>
      </c>
      <c r="D22" s="14"/>
      <c r="E22" s="15">
        <v>1.2</v>
      </c>
      <c r="F22" s="16" t="s">
        <v>52</v>
      </c>
      <c r="G22" s="17">
        <v>36.49</v>
      </c>
      <c r="H22" s="17">
        <f ca="1">ROUND(INDIRECT(ADDRESS(ROW()+(0), COLUMN()+(-3), 1))*INDIRECT(ADDRESS(ROW()+(0), COLUMN()+(-1), 1)), 2)</f>
        <v>43.79</v>
      </c>
    </row>
    <row r="23" spans="1:8" ht="13.50" thickBot="1" customHeight="1">
      <c r="A23" s="14" t="s">
        <v>53</v>
      </c>
      <c r="B23" s="14"/>
      <c r="C23" s="14" t="s">
        <v>54</v>
      </c>
      <c r="D23" s="14"/>
      <c r="E23" s="15">
        <v>0.381</v>
      </c>
      <c r="F23" s="16" t="s">
        <v>55</v>
      </c>
      <c r="G23" s="17">
        <v>2446.3</v>
      </c>
      <c r="H23" s="17">
        <f ca="1">ROUND(INDIRECT(ADDRESS(ROW()+(0), COLUMN()+(-3), 1))*INDIRECT(ADDRESS(ROW()+(0), COLUMN()+(-1), 1)), 2)</f>
        <v>932.04</v>
      </c>
    </row>
    <row r="24" spans="1:8" ht="13.50" thickBot="1" customHeight="1">
      <c r="A24" s="14" t="s">
        <v>56</v>
      </c>
      <c r="B24" s="14"/>
      <c r="C24" s="18" t="s">
        <v>57</v>
      </c>
      <c r="D24" s="18"/>
      <c r="E24" s="19">
        <v>0.381</v>
      </c>
      <c r="F24" s="20" t="s">
        <v>58</v>
      </c>
      <c r="G24" s="21">
        <v>1526.36</v>
      </c>
      <c r="H24" s="21">
        <f ca="1">ROUND(INDIRECT(ADDRESS(ROW()+(0), COLUMN()+(-3), 1))*INDIRECT(ADDRESS(ROW()+(0), COLUMN()+(-1), 1)), 2)</f>
        <v>581.54</v>
      </c>
    </row>
    <row r="25" spans="1:8" ht="13.50" thickBot="1" customHeight="1">
      <c r="A25" s="18"/>
      <c r="B25" s="18"/>
      <c r="C25" s="5" t="s">
        <v>59</v>
      </c>
      <c r="D25" s="5"/>
      <c r="E25" s="22">
        <v>2</v>
      </c>
      <c r="F25" s="23" t="s">
        <v>60</v>
      </c>
      <c r="G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10212.3</v>
      </c>
      <c r="H25" s="24">
        <f ca="1">ROUND(INDIRECT(ADDRESS(ROW()+(0), COLUMN()+(-3), 1))*INDIRECT(ADDRESS(ROW()+(0), COLUMN()+(-1), 1))/100, 2)</f>
        <v>204.25</v>
      </c>
    </row>
    <row r="26" spans="1:8" ht="13.50" thickBot="1" customHeight="1">
      <c r="A26" s="25" t="s">
        <v>61</v>
      </c>
      <c r="B26" s="25"/>
      <c r="C26" s="26"/>
      <c r="D26" s="26"/>
      <c r="E26" s="26"/>
      <c r="F26" s="27"/>
      <c r="G26" s="25" t="s">
        <v>62</v>
      </c>
      <c r="H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10416.5</v>
      </c>
    </row>
  </sheetData>
  <mergeCells count="4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E26"/>
  </mergeCells>
  <pageMargins left="0.147638" right="0.147638" top="0.206693" bottom="0.206693" header="0.0" footer="0.0"/>
  <pageSetup paperSize="9" orientation="portrait"/>
  <rowBreaks count="0" manualBreakCount="0">
    </rowBreaks>
</worksheet>
</file>