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<sst xmlns="http://schemas.openxmlformats.org/spreadsheetml/2006/main" count="30" uniqueCount="30">
  <si>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</si>
  <si>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FMC070</t>
  </si>
  <si>
    <t xml:space="preserve">m²</t>
  </si>
  <si>
    <t xml:space="preserve">Carrelage mosaïque mural intérieur en grès porcelainé émaillé. Pose en couche mince.</t>
  </si>
  <si>
    <r>
      <rPr>
        <sz val="8.25"/>
        <color rgb="FF000000"/>
        <rFont val="Arial"/>
        <family val="2"/>
      </rPr>
      <t xml:space="preserve">Carrelage mosaïque mural intérieur en grès porcelainé, finition poli, avec des tesselles de 25x25x5 mm montées sur une maille, gamme moyenne, capacité d'absorption en eau E&lt;0,5%, groupe BIa, selon NF EN 14411. SUPPORT: parement en béton, vertical, jusqu'à 3 m de hauteur. POSE: en couche mince avec du mortier-colle amélioré, C2 TE, selon NF EN 12004, avec résistance au glissement et temps ouvert allongé, JOINTOIEMENT: avec du mortier de joints cémenteux amélioré, avec absorption d'eau réduite et résistance élevée à l'abrasion type CG 2 W A, couleur blanche, dans des joints de 2 mm d'épaisseur.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</si>
  <si>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</si>
  <si>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</si>
  <si>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</si>
  <si>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</si>
  <si>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</si>
  <si>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</si>
  <si>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mt09mcp100d</t>
  </si>
  <si>
    <t xml:space="preserve">Mortier-colle amélioré, C2 TE, selon NF EN 12004, avec résistance au glissement et temps ouvert allongé, couleur blanche, à base de ciment à haute résistance, granulats sélectionnés, additifs et résines synthétiques, pour la pose en couche mince de tut type de pièces céramiques en parements verticaux intérieurs et revêtements intérieurs et extérieurs.</t>
  </si>
  <si>
    <t xml:space="preserve">kg</t>
  </si>
  <si>
    <t xml:space="preserve">mt19abp110ob</t>
  </si>
  <si>
    <t xml:space="preserve">Mosaïque en grès porcelainé émaillé, avec des tesselles de 25x25x5 mm montées sur une maille, avec un joint de séparation entre les tesselles de 2 mm, gamme moyenne, capacité d'absorption en eau E&lt;0,5%, groupe BIa, selon NF EN 14411.</t>
  </si>
  <si>
    <t xml:space="preserve">m²</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</si>
  <si>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</si>
  <si>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</si>
  <si>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</si>
  <si>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mo024</t>
  </si>
  <si>
    <t xml:space="preserve">Compagnon professionnel III/CP2 carreleur en revêtements muraux.</t>
  </si>
  <si>
    <t xml:space="preserve">h</t>
  </si>
  <si>
    <t xml:space="preserve">mo062</t>
  </si>
  <si>
    <t xml:space="preserve">Ouvrier professionnel II/OP carreleur en revêtements muraux.</t>
  </si>
  <si>
    <t xml:space="preserve">h</t>
  </si>
  <si>
    <t xml:space="preserve">Frais de chantier des unités d'ouvrage</t>
  </si>
  <si>
    <t xml:space="preserve">%</t>
  </si>
  <si>
    <t xml:space="preserve">Coût d'entretien décennal: 3.503,01F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</si>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</sst>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5.44" customWidth="1"/>
    <col min="3" max="3" width="0.85" customWidth="1"/>
    <col min="4" max="4" width="75.65"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4</v>
      </c>
      <c r="F9" s="11" t="s">
        <v>13</v>
      </c>
      <c r="G9" s="13">
        <v>364.24</v>
      </c>
      <c r="H9" s="13">
        <f ca="1">ROUND(INDIRECT(ADDRESS(ROW()+(0), COLUMN()+(-3), 1))*INDIRECT(ADDRESS(ROW()+(0), COLUMN()+(-1), 1)), 2)</f>
        <v>1456.96</v>
      </c>
    </row>
    <row r="10" spans="1:8" ht="34.50" thickBot="1" customHeight="1">
      <c r="A10" s="14" t="s">
        <v>14</v>
      </c>
      <c r="B10" s="14"/>
      <c r="C10" s="14" t="s">
        <v>15</v>
      </c>
      <c r="D10" s="14"/>
      <c r="E10" s="15">
        <v>1.05</v>
      </c>
      <c r="F10" s="16" t="s">
        <v>16</v>
      </c>
      <c r="G10" s="17">
        <v>11113.5</v>
      </c>
      <c r="H10" s="17">
        <f ca="1">ROUND(INDIRECT(ADDRESS(ROW()+(0), COLUMN()+(-3), 1))*INDIRECT(ADDRESS(ROW()+(0), COLUMN()+(-1), 1)), 2)</f>
        <v>11669.2</v>
      </c>
    </row>
    <row r="11" spans="1:8" ht="66.00" thickBot="1" customHeight="1">
      <c r="A11" s="14" t="s">
        <v>17</v>
      </c>
      <c r="B11" s="14"/>
      <c r="C11" s="14" t="s">
        <v>18</v>
      </c>
      <c r="D11" s="14"/>
      <c r="E11" s="15">
        <v>1.34</v>
      </c>
      <c r="F11" s="16" t="s">
        <v>19</v>
      </c>
      <c r="G11" s="17">
        <v>1052.72</v>
      </c>
      <c r="H11" s="17">
        <f ca="1">ROUND(INDIRECT(ADDRESS(ROW()+(0), COLUMN()+(-3), 1))*INDIRECT(ADDRESS(ROW()+(0), COLUMN()+(-1), 1)), 2)</f>
        <v>1410.64</v>
      </c>
    </row>
    <row r="12" spans="1:8" ht="13.50" thickBot="1" customHeight="1">
      <c r="A12" s="14" t="s">
        <v>20</v>
      </c>
      <c r="B12" s="14"/>
      <c r="C12" s="14" t="s">
        <v>21</v>
      </c>
      <c r="D12" s="14"/>
      <c r="E12" s="15">
        <v>0.578</v>
      </c>
      <c r="F12" s="16" t="s">
        <v>22</v>
      </c>
      <c r="G12" s="17">
        <v>2380.68</v>
      </c>
      <c r="H12" s="17">
        <f ca="1">ROUND(INDIRECT(ADDRESS(ROW()+(0), COLUMN()+(-3), 1))*INDIRECT(ADDRESS(ROW()+(0), COLUMN()+(-1), 1)), 2)</f>
        <v>1376.03</v>
      </c>
    </row>
    <row r="13" spans="1:8" ht="13.50" thickBot="1" customHeight="1">
      <c r="A13" s="14" t="s">
        <v>23</v>
      </c>
      <c r="B13" s="14"/>
      <c r="C13" s="18" t="s">
        <v>24</v>
      </c>
      <c r="D13" s="18"/>
      <c r="E13" s="19">
        <v>0.289</v>
      </c>
      <c r="F13" s="20" t="s">
        <v>25</v>
      </c>
      <c r="G13" s="21">
        <v>1526.36</v>
      </c>
      <c r="H13" s="21">
        <f ca="1">ROUND(INDIRECT(ADDRESS(ROW()+(0), COLUMN()+(-3), 1))*INDIRECT(ADDRESS(ROW()+(0), COLUMN()+(-1), 1)), 2)</f>
        <v>441.12</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16353.9</v>
      </c>
      <c r="H14" s="24">
        <f ca="1">ROUND(INDIRECT(ADDRESS(ROW()+(0), COLUMN()+(-3), 1))*INDIRECT(ADDRESS(ROW()+(0), COLUMN()+(-1), 1))/100, 2)</f>
        <v>327.08</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16681</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