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<sst xmlns="http://schemas.openxmlformats.org/spreadsheetml/2006/main" count="27" uniqueCount="27">
  <si>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</si>
  <si>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FSC020</t>
  </si>
  <si>
    <t xml:space="preserve">m</t>
  </si>
  <si>
    <t xml:space="preserve">Plinthe céramique. Pose en couche épaisse.</t>
  </si>
  <si>
    <r>
      <rPr>
        <sz val="8.25"/>
        <color rgb="FF000000"/>
        <rFont val="Arial"/>
        <family val="2"/>
      </rPr>
      <t xml:space="preserve">Plinthe de grès émaillé, de 80 mm de hauteur, gamme basique. POSE: en couche épaisse avec du mortier de ciment. JOINTOIEMENT: avec du mortier de joints cémenteux amélioré, avec absorption d'eau réduite et résistance élevée à l'abrasion type CG 2 W A, couleur blanche, dans des joints de 2 mm d'épaisseur.</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</si>
  <si>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</si>
  <si>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</si>
  <si>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</si>
  <si>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</si>
  <si>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</si>
  <si>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</si>
  <si>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mt18rce100a</t>
  </si>
  <si>
    <t xml:space="preserve">Plinthe en grès émaillé, de 80 cm de hauteur, gamme basique.</t>
  </si>
  <si>
    <t xml:space="preserve">m</t>
  </si>
  <si>
    <t xml:space="preserve">mt09mor010c</t>
  </si>
  <si>
    <t xml:space="preserve">Mortier de ciment CEM II/B-P 32,5 N type M-5, confectionné sur site avec 250 kg/m³ de ciment et une proportion en volume 1/6.</t>
  </si>
  <si>
    <t xml:space="preserve">m³</t>
  </si>
  <si>
    <t xml:space="preserve">mt09mcp020bB</t>
  </si>
  <si>
    <t xml:space="preserve">Mortier de joints cémenteux amélioré, avec absorption d'eau réduite et résistance élevée à l'abrasion, type CG2 W A, selon NF EN 13888, couleur blanche, pour joints de 2 à 15 mm, à base de ciment à haute résistance, granulats sélectionnés, additifs spéciaux et pigments, avec effet antimoisissure et effet préventif des efflorescences, hydrofugeant, spécial pour le jointoiement de tout type de pièces céramiques et pierres naturelles dans les zones de prolifération de micro-organismes.</t>
  </si>
  <si>
    <t xml:space="preserve">kg</t>
  </si>
  <si>
    <t xml:space="preserve">mo023</t>
  </si>
  <si>
    <t xml:space="preserve">Compagnon professionnel III/CP2 carreleur en revêtements de sols.</t>
  </si>
  <si>
    <t xml:space="preserve">h</t>
  </si>
  <si>
    <t xml:space="preserve">Frais de chantier des unités d'ouvrage</t>
  </si>
  <si>
    <t xml:space="preserve">%</t>
  </si>
  <si>
    <t xml:space="preserve">Coût d'entretien décennal: 332,64F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</si>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</sst>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61" customWidth="1"/>
    <col min="3" max="3" width="77.86" customWidth="1"/>
    <col min="4" max="4" width="8.16" customWidth="1"/>
    <col min="5" max="5" width="5.44" customWidth="1"/>
    <col min="6" max="6" width="14.96" customWidth="1"/>
    <col min="7" max="7" width="8.5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3.50" thickBot="1" customHeight="1">
      <c r="A9" s="7" t="s">
        <v>11</v>
      </c>
      <c r="B9" s="7"/>
      <c r="C9" s="7" t="s">
        <v>12</v>
      </c>
      <c r="D9" s="9">
        <v>1.05</v>
      </c>
      <c r="E9" s="11" t="s">
        <v>13</v>
      </c>
      <c r="F9" s="13">
        <v>1983.33</v>
      </c>
      <c r="G9" s="13">
        <f ca="1">ROUND(INDIRECT(ADDRESS(ROW()+(0), COLUMN()+(-3), 1))*INDIRECT(ADDRESS(ROW()+(0), COLUMN()+(-1), 1)), 2)</f>
        <v>2082.5</v>
      </c>
    </row>
    <row r="10" spans="1:7" ht="24.00" thickBot="1" customHeight="1">
      <c r="A10" s="14" t="s">
        <v>14</v>
      </c>
      <c r="B10" s="14"/>
      <c r="C10" s="14" t="s">
        <v>15</v>
      </c>
      <c r="D10" s="15">
        <v>0.003</v>
      </c>
      <c r="E10" s="16" t="s">
        <v>16</v>
      </c>
      <c r="F10" s="17">
        <v>83421.9</v>
      </c>
      <c r="G10" s="17">
        <f ca="1">ROUND(INDIRECT(ADDRESS(ROW()+(0), COLUMN()+(-3), 1))*INDIRECT(ADDRESS(ROW()+(0), COLUMN()+(-1), 1)), 2)</f>
        <v>250.27</v>
      </c>
    </row>
    <row r="11" spans="1:7" ht="66.00" thickBot="1" customHeight="1">
      <c r="A11" s="14" t="s">
        <v>17</v>
      </c>
      <c r="B11" s="14"/>
      <c r="C11" s="14" t="s">
        <v>18</v>
      </c>
      <c r="D11" s="15">
        <v>0.001</v>
      </c>
      <c r="E11" s="16" t="s">
        <v>19</v>
      </c>
      <c r="F11" s="17">
        <v>1052.72</v>
      </c>
      <c r="G11" s="17">
        <f ca="1">ROUND(INDIRECT(ADDRESS(ROW()+(0), COLUMN()+(-3), 1))*INDIRECT(ADDRESS(ROW()+(0), COLUMN()+(-1), 1)), 2)</f>
        <v>1.05</v>
      </c>
    </row>
    <row r="12" spans="1:7" ht="13.50" thickBot="1" customHeight="1">
      <c r="A12" s="14" t="s">
        <v>20</v>
      </c>
      <c r="B12" s="14"/>
      <c r="C12" s="18" t="s">
        <v>21</v>
      </c>
      <c r="D12" s="19">
        <v>0.265</v>
      </c>
      <c r="E12" s="20" t="s">
        <v>22</v>
      </c>
      <c r="F12" s="21">
        <v>2380.68</v>
      </c>
      <c r="G12" s="21">
        <f ca="1">ROUND(INDIRECT(ADDRESS(ROW()+(0), COLUMN()+(-3), 1))*INDIRECT(ADDRESS(ROW()+(0), COLUMN()+(-1), 1)), 2)</f>
        <v>630.88</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2964.7</v>
      </c>
      <c r="G13" s="24">
        <f ca="1">ROUND(INDIRECT(ADDRESS(ROW()+(0), COLUMN()+(-3), 1))*INDIRECT(ADDRESS(ROW()+(0), COLUMN()+(-1), 1))/100, 2)</f>
        <v>59.29</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2)</f>
        <v>3023.99</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