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<sst xmlns="http://schemas.openxmlformats.org/spreadsheetml/2006/main" count="42" uniqueCount="42">
  <si>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</si>
  <si>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FSG050</t>
  </si>
  <si>
    <t xml:space="preserve">m²</t>
  </si>
  <si>
    <t xml:space="preserve">Revêtement de sol intérieur continu, décoratif, de granito coulé en place, avec du mortier à base de résine époxy.</t>
  </si>
  <si>
    <r>
      <rPr>
        <sz val="8.25"/>
        <color rgb="FF000000"/>
        <rFont val="Arial"/>
        <family val="2"/>
      </rPr>
      <t xml:space="preserve">Revêtement de sol intérieur continu, décoratif, de granito coulé en place, de 8 mm d'épaisseur, résistance au glissement entre 35 et 45, réalisé sur surface support en mortier de ciment ou en béton. IMPRESSION: impression époxy à deux composants, sans dissolvants, appliquée au rouleau, 0,5 kg/m². COUCHE DE MORTIER: mortier époxy à deux composants, à base de résines époxy, charges minérales et granulat de marbre, de granulométrie comprise entre 3 et 8 mm, appliqué à la truelle, 31,75 kg/m². COUCHE DE SCELLEMENT: mastic-colle, à base de polymères élastomériques, transparente, appliqué avec une polisseuse, 0,15 l/m². Le prix ne comprend ni la surface support ni la réalisation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</si>
  <si>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</si>
  <si>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</si>
  <si>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</si>
  <si>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</si>
  <si>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</si>
  <si>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</si>
  <si>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mt28mct010a</t>
  </si>
  <si>
    <t xml:space="preserve">Impression époxy à deux composants, sans dissolvants, pour améliorer l'adhérence des supports de mortier de ciment et de béton, à appliquer au rouleau.</t>
  </si>
  <si>
    <t xml:space="preserve">kg</t>
  </si>
  <si>
    <t xml:space="preserve">mt28mct020a</t>
  </si>
  <si>
    <t xml:space="preserve">Mortier époxy à deux composants, à base de résines époxy, charges minérales et granulat de marbre, de granulométrie comprise entre 3 et 8 mm, pour revêtements de sols continus de granito "in situ", à appliquer à la truelle.</t>
  </si>
  <si>
    <t xml:space="preserve">kg</t>
  </si>
  <si>
    <t xml:space="preserve">mt28mct040a</t>
  </si>
  <si>
    <t xml:space="preserve">Mastic-colle, à base de polymères élastomériques, transparente, avec résistance au glissement entre 35 et 45 selon DIN CEN/TS 12633, pour revêtements de sols continus de granito "in situ", à appliquer avec une polisseuse.</t>
  </si>
  <si>
    <t xml:space="preserve">l</t>
  </si>
  <si>
    <t xml:space="preserve">mq08war151</t>
  </si>
  <si>
    <t xml:space="preserve">Polisseuse à vitesse élevée pour revêtements de sols de granito coulé en place, composée de plateaux rotationnels auxquels est couplée une série de meules abrasives diamantées.</t>
  </si>
  <si>
    <t xml:space="preserve">h</t>
  </si>
  <si>
    <t xml:space="preserve">mq08war156</t>
  </si>
  <si>
    <t xml:space="preserve">Polisseuse de sol à vitesse élevée pour revêtements de sols de granito coulé en place, avec tampon en éponge synthétique.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</si>
  <si>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</si>
  <si>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</si>
  <si>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</si>
  <si>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</si>
  <si>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</si>
  <si>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</si>
  <si>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</si>
  <si>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mo037</t>
  </si>
  <si>
    <t xml:space="preserve">Compagnon professionnel III/CP2 polisseur de revêtements de sols.</t>
  </si>
  <si>
    <t xml:space="preserve">h</t>
  </si>
  <si>
    <t xml:space="preserve">mo075</t>
  </si>
  <si>
    <t xml:space="preserve">Ouvrier professionnel II/OP polisseur de revêtements de sols.</t>
  </si>
  <si>
    <t xml:space="preserve">h</t>
  </si>
  <si>
    <t xml:space="preserve">Frais de chantier des unités d'ouvrage</t>
  </si>
  <si>
    <t xml:space="preserve">%</t>
  </si>
  <si>
    <t xml:space="preserve">Coût d'entretien décennal: 11.021,62F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</si>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</sst>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25" customWidth="1"/>
    <col min="3" max="3" width="2.04" customWidth="1"/>
    <col min="4" max="4" width="75.14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0.5</v>
      </c>
      <c r="F9" s="11" t="s">
        <v>13</v>
      </c>
      <c r="G9" s="13">
        <v>12635.2</v>
      </c>
      <c r="H9" s="13">
        <f ca="1">ROUND(INDIRECT(ADDRESS(ROW()+(0), COLUMN()+(-3), 1))*INDIRECT(ADDRESS(ROW()+(0), COLUMN()+(-1), 1)), 2)</f>
        <v>6317.6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31.75</v>
      </c>
      <c r="F10" s="16" t="s">
        <v>16</v>
      </c>
      <c r="G10" s="17">
        <v>3197.27</v>
      </c>
      <c r="H10" s="17">
        <f ca="1">ROUND(INDIRECT(ADDRESS(ROW()+(0), COLUMN()+(-3), 1))*INDIRECT(ADDRESS(ROW()+(0), COLUMN()+(-1), 1)), 2)</f>
        <v>101513</v>
      </c>
    </row>
    <row r="11" spans="1:8" ht="34.50" thickBot="1" customHeight="1">
      <c r="A11" s="14" t="s">
        <v>17</v>
      </c>
      <c r="B11" s="14"/>
      <c r="C11" s="14" t="s">
        <v>18</v>
      </c>
      <c r="D11" s="14"/>
      <c r="E11" s="15">
        <v>0.15</v>
      </c>
      <c r="F11" s="16" t="s">
        <v>19</v>
      </c>
      <c r="G11" s="17">
        <v>33084.1</v>
      </c>
      <c r="H11" s="17">
        <f ca="1">ROUND(INDIRECT(ADDRESS(ROW()+(0), COLUMN()+(-3), 1))*INDIRECT(ADDRESS(ROW()+(0), COLUMN()+(-1), 1)), 2)</f>
        <v>4962.61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0.464</v>
      </c>
      <c r="F12" s="16" t="s">
        <v>22</v>
      </c>
      <c r="G12" s="17">
        <v>2025.33</v>
      </c>
      <c r="H12" s="17">
        <f ca="1">ROUND(INDIRECT(ADDRESS(ROW()+(0), COLUMN()+(-3), 1))*INDIRECT(ADDRESS(ROW()+(0), COLUMN()+(-1), 1)), 2)</f>
        <v>939.75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0.348</v>
      </c>
      <c r="F13" s="16" t="s">
        <v>25</v>
      </c>
      <c r="G13" s="17">
        <v>3660.24</v>
      </c>
      <c r="H13" s="17">
        <f ca="1">ROUND(INDIRECT(ADDRESS(ROW()+(0), COLUMN()+(-3), 1))*INDIRECT(ADDRESS(ROW()+(0), COLUMN()+(-1), 1)), 2)</f>
        <v>1273.76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0.965</v>
      </c>
      <c r="F14" s="16" t="s">
        <v>28</v>
      </c>
      <c r="G14" s="17">
        <v>2380.68</v>
      </c>
      <c r="H14" s="17">
        <f ca="1">ROUND(INDIRECT(ADDRESS(ROW()+(0), COLUMN()+(-3), 1))*INDIRECT(ADDRESS(ROW()+(0), COLUMN()+(-1), 1)), 2)</f>
        <v>2297.36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0.552</v>
      </c>
      <c r="F15" s="16" t="s">
        <v>31</v>
      </c>
      <c r="G15" s="17">
        <v>1468.69</v>
      </c>
      <c r="H15" s="17">
        <f ca="1">ROUND(INDIRECT(ADDRESS(ROW()+(0), COLUMN()+(-3), 1))*INDIRECT(ADDRESS(ROW()+(0), COLUMN()+(-1), 1)), 2)</f>
        <v>810.72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0.552</v>
      </c>
      <c r="F16" s="16" t="s">
        <v>34</v>
      </c>
      <c r="G16" s="17">
        <v>2380.68</v>
      </c>
      <c r="H16" s="17">
        <f ca="1">ROUND(INDIRECT(ADDRESS(ROW()+(0), COLUMN()+(-3), 1))*INDIRECT(ADDRESS(ROW()+(0), COLUMN()+(-1), 1)), 2)</f>
        <v>1314.14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>
        <v>0.414</v>
      </c>
      <c r="F17" s="20" t="s">
        <v>37</v>
      </c>
      <c r="G17" s="21">
        <v>1526.36</v>
      </c>
      <c r="H17" s="21">
        <f ca="1">ROUND(INDIRECT(ADDRESS(ROW()+(0), COLUMN()+(-3), 1))*INDIRECT(ADDRESS(ROW()+(0), COLUMN()+(-1), 1)), 2)</f>
        <v>631.91</v>
      </c>
    </row>
    <row r="18" spans="1:8" ht="13.50" thickBot="1" customHeight="1">
      <c r="A18" s="18"/>
      <c r="B18" s="18"/>
      <c r="C18" s="5" t="s">
        <v>38</v>
      </c>
      <c r="D18" s="5"/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120061</v>
      </c>
      <c r="H18" s="24">
        <f ca="1">ROUND(INDIRECT(ADDRESS(ROW()+(0), COLUMN()+(-3), 1))*INDIRECT(ADDRESS(ROW()+(0), COLUMN()+(-1), 1))/100, 2)</f>
        <v>2401.22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122462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