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<sst xmlns="http://schemas.openxmlformats.org/spreadsheetml/2006/main" count="36" uniqueCount="36">
  <si>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</si>
  <si>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FSM070</t>
  </si>
  <si>
    <t xml:space="preserve">m²</t>
  </si>
  <si>
    <t xml:space="preserve">Revêtement de sol industriel, système MasterTop PG "MBCC de Sika".</t>
  </si>
  <si>
    <r>
      <rPr>
        <sz val="8.25"/>
        <color rgb="FF000000"/>
        <rFont val="Arial"/>
        <family val="2"/>
      </rPr>
      <t xml:space="preserve">Revêtement de sol industriel, réalisé sur base en béton durci, avec le système MasterTop 135 PG "MBCC de Sika", apte pour parkings, à l'intérieur, par application successive de: mortier, MasterEmaco P 200 "MBCC de Sika", comme pont d'adhérence, (2 kg/m²); couche de base de 10 mm d'épaisseur avec du mortier fluide à prise rapide, MasterTop 135 PG "MBCC de Sika", CT - C60 - F10 - A6, selon NF EN 13813, couleur grise (20 kg/m²) et finition superficielle via lissage et polissage mécaniques. Le prix ne comprend ni la surface support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</si>
  <si>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</si>
  <si>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</si>
  <si>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</si>
  <si>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</si>
  <si>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</si>
  <si>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</si>
  <si>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mt09reh010d</t>
  </si>
  <si>
    <t xml:space="preserve">Mortier, MasterEmaco P 200 "MBCC de Sika", à base de ciments spéciaux, résines et granulats sélectionnés, perméable à la vapeur d'eau et avec haute résistance aux cycles de gelée et de dégelée, comme pont d'adhérence pour matériaux cémenteux sur béton.</t>
  </si>
  <si>
    <t xml:space="preserve">kg</t>
  </si>
  <si>
    <t xml:space="preserve">mt09bnc015d</t>
  </si>
  <si>
    <t xml:space="preserve">Mortier fluide à prise rapide, MasterTop 135 PG "MBCC de Sika", CT - C60 - F10 - A6, selon NF EN 13813, couleur grise, composé de ciment et additifs, avec résistance aux sulfates, aux alcalis et à l'eau de mer et une résistance à l'abrasion selon la méthode Böhme NF EN 13892-3 de 6 cm³ / 50 cm².</t>
  </si>
  <si>
    <t xml:space="preserve">kg</t>
  </si>
  <si>
    <t xml:space="preserve">mq06pym020</t>
  </si>
  <si>
    <t xml:space="preserve">Mélangeuse-pompeuse pour mortiers autonivelants.</t>
  </si>
  <si>
    <t xml:space="preserve">h</t>
  </si>
  <si>
    <t xml:space="preserve">mq06fra010</t>
  </si>
  <si>
    <t xml:space="preserve">Lisseuse mécanique à béton.</t>
  </si>
  <si>
    <t xml:space="preserve">h</t>
  </si>
  <si>
    <t xml:space="preserve">mq06aca030</t>
  </si>
  <si>
    <t xml:space="preserve">Polisseuse pour revêtements en béton, composée de plateaux rotationnels auxquels est couplée une série de meules abrasives diamantées, refroidies avec de l'eau, avec système d'aspiration.</t>
  </si>
  <si>
    <t xml:space="preserve">h</t>
  </si>
  <si>
    <t xml:space="preserve">mo121</t>
  </si>
  <si>
    <t xml:space="preserve">Compagnon professionnel III/CP2 chapiste spécialisé en revêtements de sols industriels.</t>
  </si>
  <si>
    <t xml:space="preserve">h</t>
  </si>
  <si>
    <t xml:space="preserve">mo122</t>
  </si>
  <si>
    <t xml:space="preserve">Ouvrier professionnel II/OP chapiste spécialisé en revêtements de sols industriels.</t>
  </si>
  <si>
    <t xml:space="preserve">h</t>
  </si>
  <si>
    <t xml:space="preserve">Frais de chantier des unités d'ouvrage</t>
  </si>
  <si>
    <t xml:space="preserve">%</t>
  </si>
  <si>
    <t xml:space="preserve">Coût d'entretien décennal: 13.600,92F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</si>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</sst>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832.05</v>
      </c>
      <c r="H9" s="13">
        <f ca="1">ROUND(INDIRECT(ADDRESS(ROW()+(0), COLUMN()+(-3), 1))*INDIRECT(ADDRESS(ROW()+(0), COLUMN()+(-1), 1)), 2)</f>
        <v>1664.1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716.29</v>
      </c>
      <c r="H10" s="17">
        <f ca="1">ROUND(INDIRECT(ADDRESS(ROW()+(0), COLUMN()+(-3), 1))*INDIRECT(ADDRESS(ROW()+(0), COLUMN()+(-1), 1)), 2)</f>
        <v>14325.8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0.232</v>
      </c>
      <c r="F11" s="16" t="s">
        <v>19</v>
      </c>
      <c r="G11" s="17">
        <v>5326.38</v>
      </c>
      <c r="H11" s="17">
        <f ca="1">ROUND(INDIRECT(ADDRESS(ROW()+(0), COLUMN()+(-3), 1))*INDIRECT(ADDRESS(ROW()+(0), COLUMN()+(-1), 1)), 2)</f>
        <v>1235.72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</v>
      </c>
      <c r="F12" s="16" t="s">
        <v>22</v>
      </c>
      <c r="G12" s="17">
        <v>2771.24</v>
      </c>
      <c r="H12" s="17">
        <f ca="1">ROUND(INDIRECT(ADDRESS(ROW()+(0), COLUMN()+(-3), 1))*INDIRECT(ADDRESS(ROW()+(0), COLUMN()+(-1), 1)), 2)</f>
        <v>803.66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0.232</v>
      </c>
      <c r="F13" s="16" t="s">
        <v>25</v>
      </c>
      <c r="G13" s="17">
        <v>6919.07</v>
      </c>
      <c r="H13" s="17">
        <f ca="1">ROUND(INDIRECT(ADDRESS(ROW()+(0), COLUMN()+(-3), 1))*INDIRECT(ADDRESS(ROW()+(0), COLUMN()+(-1), 1)), 2)</f>
        <v>1605.22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1.069</v>
      </c>
      <c r="F14" s="16" t="s">
        <v>28</v>
      </c>
      <c r="G14" s="17">
        <v>2380.68</v>
      </c>
      <c r="H14" s="17">
        <f ca="1">ROUND(INDIRECT(ADDRESS(ROW()+(0), COLUMN()+(-3), 1))*INDIRECT(ADDRESS(ROW()+(0), COLUMN()+(-1), 1)), 2)</f>
        <v>2544.95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1.069</v>
      </c>
      <c r="F15" s="20" t="s">
        <v>31</v>
      </c>
      <c r="G15" s="21">
        <v>1526.36</v>
      </c>
      <c r="H15" s="21">
        <f ca="1">ROUND(INDIRECT(ADDRESS(ROW()+(0), COLUMN()+(-3), 1))*INDIRECT(ADDRESS(ROW()+(0), COLUMN()+(-1), 1)), 2)</f>
        <v>1631.68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23811.1</v>
      </c>
      <c r="H16" s="24">
        <f ca="1">ROUND(INDIRECT(ADDRESS(ROW()+(0), COLUMN()+(-3), 1))*INDIRECT(ADDRESS(ROW()+(0), COLUMN()+(-1), 1))/100, 2)</f>
        <v>476.22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24287.3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