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<sst xmlns="http://schemas.openxmlformats.org/spreadsheetml/2006/main" count="27" uniqueCount="27">
  <si>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</si>
  <si>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FSV070</t>
  </si>
  <si>
    <t xml:space="preserve">m²</t>
  </si>
  <si>
    <t xml:space="preserve">Revêtement de sol vinylique homogène, acoustique, en rouleau.</t>
  </si>
  <si>
    <r>
      <rPr>
        <sz val="8.25"/>
        <color rgb="FF000000"/>
        <rFont val="Arial"/>
        <family val="2"/>
      </rPr>
      <t xml:space="preserve">Revêtement de sol vinylique homogène, acoustique, de 4,0 mm d'épaisseur, avec traitement superficiel de protection PUR, couleur à choisir, et revers en mousse de polyuréthane, fourni en rouleaux de 183 cm de largeur; poids total: 4000 g/m²; classification pour l'usage, selon NF EN ISO 10874: classe 23 pour usage domestique; classe 34 pour usage commercial; classe 42 pour usage industriel; réduction du bruit des chocs 17 dB, selon NF EN ISO 10140; Euroclasse Cfl-s1 de réaction au feu, selon NF EN 13501-1. Mise en place: avec adhésif à base de copolymères acryliques modifiés en dispersion aqueuse,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</si>
  <si>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</si>
  <si>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</si>
  <si>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</si>
  <si>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</si>
  <si>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</si>
  <si>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</si>
  <si>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mt18adq020a</t>
  </si>
  <si>
    <t xml:space="preserve">Adhésif à base de copolymères acryliques modifiés en dispersion aqueuse, sans dissolvants, couleur beige, à appliquer à l'intérieur, pour le collage de revêtements de sols en PVC, linoléum et moquette.</t>
  </si>
  <si>
    <t xml:space="preserve">kg</t>
  </si>
  <si>
    <t xml:space="preserve">mt18pha070a</t>
  </si>
  <si>
    <t xml:space="preserve">Membrane homogène en PVC, de 4 mm d'épaisseur, avec traitement superficiel de protection PUR, couleur à choisir et revers en mousse de polyuréthane; fournie en rouleaux de 183 cm de largeur; poids total: 4000 g/m²; classification pour l'usage, selon NF EN ISO 10874: classe 23 pour usage domestique; classe 34 pour usage commercial; classe 42 pour usage industriel; réduction du bruit des chocs 17 dB, selon NF EN ISO 10140; Euroclasse Cfl-s1 de réaction au feu, selon NF EN 13501-1.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</si>
  <si>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</si>
  <si>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</si>
  <si>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</si>
  <si>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</si>
  <si>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</si>
  <si>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</si>
  <si>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</si>
  <si>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</si>
  <si>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</si>
  <si>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14.536,94F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</si>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</sst>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0.375</v>
      </c>
      <c r="F9" s="11" t="s">
        <v>13</v>
      </c>
      <c r="G9" s="13">
        <v>3499.39</v>
      </c>
      <c r="H9" s="13">
        <f ca="1">ROUND(INDIRECT(ADDRESS(ROW()+(0), COLUMN()+(-3), 1))*INDIRECT(ADDRESS(ROW()+(0), COLUMN()+(-1), 1)), 2)</f>
        <v>1312.27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28658.5</v>
      </c>
      <c r="H10" s="17">
        <f ca="1">ROUND(INDIRECT(ADDRESS(ROW()+(0), COLUMN()+(-3), 1))*INDIRECT(ADDRESS(ROW()+(0), COLUMN()+(-1), 1)), 2)</f>
        <v>31524.3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0.596</v>
      </c>
      <c r="F11" s="16" t="s">
        <v>19</v>
      </c>
      <c r="G11" s="17">
        <v>2380.68</v>
      </c>
      <c r="H11" s="17">
        <f ca="1">ROUND(INDIRECT(ADDRESS(ROW()+(0), COLUMN()+(-3), 1))*INDIRECT(ADDRESS(ROW()+(0), COLUMN()+(-1), 1)), 2)</f>
        <v>1418.89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0.331</v>
      </c>
      <c r="F12" s="20" t="s">
        <v>22</v>
      </c>
      <c r="G12" s="21">
        <v>1526.36</v>
      </c>
      <c r="H12" s="21">
        <f ca="1">ROUND(INDIRECT(ADDRESS(ROW()+(0), COLUMN()+(-3), 1))*INDIRECT(ADDRESS(ROW()+(0), COLUMN()+(-1), 1)), 2)</f>
        <v>505.23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34760.7</v>
      </c>
      <c r="H13" s="24">
        <f ca="1">ROUND(INDIRECT(ADDRESS(ROW()+(0), COLUMN()+(-3), 1))*INDIRECT(ADDRESS(ROW()+(0), COLUMN()+(-1), 1))/100, 2)</f>
        <v>695.21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35455.9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