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<sst xmlns="http://schemas.openxmlformats.org/spreadsheetml/2006/main" count="39" uniqueCount="39">
  <si>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</si>
  <si>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GAM070</t>
  </si>
  <si>
    <t xml:space="preserve">m²</t>
  </si>
  <si>
    <t xml:space="preserve">Comblement avec des briques en terre cuite dans un mur en maçonnerie.</t>
  </si>
  <si>
    <r>
      <rPr>
        <sz val="8.25"/>
        <color rgb="FF000000"/>
        <rFont val="Arial"/>
        <family val="2"/>
      </rPr>
      <t xml:space="preserve">Comblement via brique perforée en terre cuite (gero), à revêtir, 29x14x5 cm, avec joints horizontaux et verticaux de 10 mm d'épaisseur, placée avec du mortier de ciment confectionné sur chantier, avec 250 kg/m³ de ciment, couleur grise, dosage 1:6, fourni en sacs, pour remplir les vides existants dans un mur en maçonnerie de 1/2 pied d'épaisseur.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</si>
  <si>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</si>
  <si>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</si>
  <si>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</si>
  <si>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</si>
  <si>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</si>
  <si>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</si>
  <si>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mt04lpc010a</t>
  </si>
  <si>
    <t xml:space="preserve">Brique perforée en terre cuite (gero), à revêtir, 29x14x5 cm, pour utilisation en maçonnerie protégée (pièce en P), densité 860 kg/m³, selon NF EN 771-1.</t>
  </si>
  <si>
    <t xml:space="preserve">U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</si>
  <si>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</si>
  <si>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</si>
  <si>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</si>
  <si>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</si>
  <si>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</si>
  <si>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</si>
  <si>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</si>
  <si>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</si>
  <si>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</si>
  <si>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mq06hor010</t>
  </si>
  <si>
    <t xml:space="preserve">Bétonnière électrique avec une capacité de gâchage de 160 l.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</si>
  <si>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</si>
  <si>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</si>
  <si>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</si>
  <si>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</si>
  <si>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mo077</t>
  </si>
  <si>
    <t xml:space="preserve">Ouvrier professionnel II/OP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</si>
  <si>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</si>
  <si>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</si>
  <si>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</si>
  <si>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</si>
  <si>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</si>
  <si>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</si>
  <si>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502,53F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</si>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</sst>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4" customWidth="1"/>
    <col min="2" max="2" width="3.91" customWidth="1"/>
    <col min="3" max="3" width="2.38" customWidth="1"/>
    <col min="4" max="4" width="75.31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58.8</v>
      </c>
      <c r="F9" s="11" t="s">
        <v>13</v>
      </c>
      <c r="G9" s="13">
        <v>197.19</v>
      </c>
      <c r="H9" s="13">
        <f ca="1">ROUND(INDIRECT(ADDRESS(ROW()+(0), COLUMN()+(-3), 1))*INDIRECT(ADDRESS(ROW()+(0), COLUMN()+(-1), 1)), 2)</f>
        <v>11594.8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0.006</v>
      </c>
      <c r="F10" s="16" t="s">
        <v>16</v>
      </c>
      <c r="G10" s="17">
        <v>1085.28</v>
      </c>
      <c r="H10" s="17">
        <f ca="1">ROUND(INDIRECT(ADDRESS(ROW()+(0), COLUMN()+(-3), 1))*INDIRECT(ADDRESS(ROW()+(0), COLUMN()+(-1), 1)), 2)</f>
        <v>6.51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0.049</v>
      </c>
      <c r="F11" s="16" t="s">
        <v>19</v>
      </c>
      <c r="G11" s="17">
        <v>11724.6</v>
      </c>
      <c r="H11" s="17">
        <f ca="1">ROUND(INDIRECT(ADDRESS(ROW()+(0), COLUMN()+(-3), 1))*INDIRECT(ADDRESS(ROW()+(0), COLUMN()+(-1), 1)), 2)</f>
        <v>574.5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7.62</v>
      </c>
      <c r="F12" s="16" t="s">
        <v>22</v>
      </c>
      <c r="G12" s="17">
        <v>78.86</v>
      </c>
      <c r="H12" s="17">
        <f ca="1">ROUND(INDIRECT(ADDRESS(ROW()+(0), COLUMN()+(-3), 1))*INDIRECT(ADDRESS(ROW()+(0), COLUMN()+(-1), 1)), 2)</f>
        <v>600.91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0.025</v>
      </c>
      <c r="F13" s="16" t="s">
        <v>25</v>
      </c>
      <c r="G13" s="17">
        <v>1683.71</v>
      </c>
      <c r="H13" s="17">
        <f ca="1">ROUND(INDIRECT(ADDRESS(ROW()+(0), COLUMN()+(-3), 1))*INDIRECT(ADDRESS(ROW()+(0), COLUMN()+(-1), 1)), 2)</f>
        <v>42.09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0.944</v>
      </c>
      <c r="F14" s="16" t="s">
        <v>28</v>
      </c>
      <c r="G14" s="17">
        <v>2380.68</v>
      </c>
      <c r="H14" s="17">
        <f ca="1">ROUND(INDIRECT(ADDRESS(ROW()+(0), COLUMN()+(-3), 1))*INDIRECT(ADDRESS(ROW()+(0), COLUMN()+(-1), 1)), 2)</f>
        <v>2247.36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0.472</v>
      </c>
      <c r="F15" s="16" t="s">
        <v>31</v>
      </c>
      <c r="G15" s="17">
        <v>1526.36</v>
      </c>
      <c r="H15" s="17">
        <f ca="1">ROUND(INDIRECT(ADDRESS(ROW()+(0), COLUMN()+(-3), 1))*INDIRECT(ADDRESS(ROW()+(0), COLUMN()+(-1), 1)), 2)</f>
        <v>720.44</v>
      </c>
    </row>
    <row r="16" spans="1:8" ht="13.50" thickBot="1" customHeight="1">
      <c r="A16" s="14" t="s">
        <v>32</v>
      </c>
      <c r="B16" s="14"/>
      <c r="C16" s="18" t="s">
        <v>33</v>
      </c>
      <c r="D16" s="18"/>
      <c r="E16" s="19">
        <v>0.433</v>
      </c>
      <c r="F16" s="20" t="s">
        <v>34</v>
      </c>
      <c r="G16" s="21">
        <v>1468.69</v>
      </c>
      <c r="H16" s="21">
        <f ca="1">ROUND(INDIRECT(ADDRESS(ROW()+(0), COLUMN()+(-3), 1))*INDIRECT(ADDRESS(ROW()+(0), COLUMN()+(-1), 1)), 2)</f>
        <v>635.94</v>
      </c>
    </row>
    <row r="17" spans="1:8" ht="13.50" thickBot="1" customHeight="1">
      <c r="A17" s="18"/>
      <c r="B17" s="18"/>
      <c r="C17" s="5" t="s">
        <v>35</v>
      </c>
      <c r="D17" s="5"/>
      <c r="E17" s="22">
        <v>2</v>
      </c>
      <c r="F17" s="23" t="s">
        <v>36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16422.5</v>
      </c>
      <c r="H17" s="24">
        <f ca="1">ROUND(INDIRECT(ADDRESS(ROW()+(0), COLUMN()+(-3), 1))*INDIRECT(ADDRESS(ROW()+(0), COLUMN()+(-1), 1))/100, 2)</f>
        <v>328.45</v>
      </c>
    </row>
    <row r="18" spans="1:8" ht="13.50" thickBot="1" customHeight="1">
      <c r="A18" s="25" t="s">
        <v>37</v>
      </c>
      <c r="B18" s="25"/>
      <c r="C18" s="26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16751</v>
      </c>
    </row>
  </sheetData>
  <mergeCells count="2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