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<sst xmlns="http://schemas.openxmlformats.org/spreadsheetml/2006/main" count="29" uniqueCount="29">
  <si>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</si>
  <si>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GMP010</t>
  </si>
  <si>
    <t xml:space="preserve">m³</t>
  </si>
  <si>
    <t xml:space="preserve">Mur de maçonnerie.</t>
  </si>
  <si>
    <r>
      <rPr>
        <sz val="7.80"/>
        <color rgb="FF000000"/>
        <rFont val="Arial"/>
        <family val="2"/>
      </rPr>
      <t xml:space="preserve">Mur de maçonnerie </t>
    </r>
    <r>
      <rPr>
        <b/>
        <sz val="7.80"/>
        <color rgb="FF000000"/>
        <rFont val="Arial"/>
        <family val="2"/>
      </rPr>
      <t xml:space="preserve">concertée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à deux faces visibles</t>
    </r>
    <r>
      <rPr>
        <sz val="7.80"/>
        <color rgb="FF000000"/>
        <rFont val="Arial"/>
        <family val="2"/>
      </rPr>
      <t xml:space="preserve"> en pierre </t>
    </r>
    <r>
      <rPr>
        <b/>
        <sz val="7.80"/>
        <color rgb="FF000000"/>
        <rFont val="Arial"/>
        <family val="2"/>
      </rPr>
      <t xml:space="preserve">calcaire</t>
    </r>
    <r>
      <rPr>
        <sz val="7.80"/>
        <color rgb="FF000000"/>
        <rFont val="Arial"/>
        <family val="2"/>
      </rPr>
      <t xml:space="preserve">, placé </t>
    </r>
    <r>
      <rPr>
        <b/>
        <sz val="7.80"/>
        <color rgb="FF000000"/>
        <rFont val="Arial"/>
        <family val="2"/>
      </rPr>
      <t xml:space="preserve">avec mortier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</si>
  <si>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</si>
  <si>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</si>
  <si>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</si>
  <si>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</si>
  <si>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</si>
  <si>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</si>
  <si>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</si>
  <si>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</si>
  <si>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</si>
  <si>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mt06mac010b</t>
  </si>
  <si>
    <t xml:space="preserve">Moellons calcaire équarris pour maçonnerie en pierre, à faces taillées de manière polygonale plus ou moins régulière, pour être placés sur des surfaces sensiblement planes.</t>
  </si>
  <si>
    <t xml:space="preserve">m³</t>
  </si>
  <si>
    <t xml:space="preserve">mo021</t>
  </si>
  <si>
    <t xml:space="preserve">Compagnon professionnel III/CP2 poseur de pierre naturelle.</t>
  </si>
  <si>
    <t xml:space="preserve">h</t>
  </si>
  <si>
    <t xml:space="preserve">mo058</t>
  </si>
  <si>
    <t xml:space="preserve">Ouvrier professionnel II/OP poseur de pierre naturelle.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</si>
  <si>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</si>
  <si>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</si>
  <si>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</si>
  <si>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</si>
  <si>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</si>
  <si>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15.554,15F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</si>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</sst>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4.52" customWidth="1"/>
    <col min="3" max="3" width="1.89" customWidth="1"/>
    <col min="4" max="4" width="62.5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0.360000</v>
      </c>
      <c r="F8" s="14" t="s">
        <v>13</v>
      </c>
      <c r="G8" s="16">
        <v>75631.840000</v>
      </c>
      <c r="H8" s="16">
        <f ca="1">ROUND(INDIRECT(ADDRESS(ROW()+(0), COLUMN()+(-3), 1))*INDIRECT(ADDRESS(ROW()+(0), COLUMN()+(-1), 1)), 2)</f>
        <v>27227.460000</v>
      </c>
    </row>
    <row r="9" spans="1:8" ht="31.20" thickBot="1" customHeight="1">
      <c r="A9" s="17" t="s">
        <v>14</v>
      </c>
      <c r="B9" s="17"/>
      <c r="C9" s="17" t="s">
        <v>15</v>
      </c>
      <c r="D9" s="17"/>
      <c r="E9" s="18">
        <v>1.150000</v>
      </c>
      <c r="F9" s="19" t="s">
        <v>16</v>
      </c>
      <c r="G9" s="20">
        <v>133269.350000</v>
      </c>
      <c r="H9" s="20">
        <f ca="1">ROUND(INDIRECT(ADDRESS(ROW()+(0), COLUMN()+(-3), 1))*INDIRECT(ADDRESS(ROW()+(0), COLUMN()+(-1), 1)), 2)</f>
        <v>153259.750000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12.638000</v>
      </c>
      <c r="F10" s="19" t="s">
        <v>19</v>
      </c>
      <c r="G10" s="20">
        <v>1515.370000</v>
      </c>
      <c r="H10" s="20">
        <f ca="1">ROUND(INDIRECT(ADDRESS(ROW()+(0), COLUMN()+(-3), 1))*INDIRECT(ADDRESS(ROW()+(0), COLUMN()+(-1), 1)), 2)</f>
        <v>19151.250000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12.638000</v>
      </c>
      <c r="F11" s="23" t="s">
        <v>22</v>
      </c>
      <c r="G11" s="24">
        <v>938.580000</v>
      </c>
      <c r="H11" s="24">
        <f ca="1">ROUND(INDIRECT(ADDRESS(ROW()+(0), COLUMN()+(-3), 1))*INDIRECT(ADDRESS(ROW()+(0), COLUMN()+(-1), 1)), 2)</f>
        <v>11861.770000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211500.230000</v>
      </c>
      <c r="H12" s="16">
        <f ca="1">ROUND(INDIRECT(ADDRESS(ROW()+(0), COLUMN()+(-3), 1))*INDIRECT(ADDRESS(ROW()+(0), COLUMN()+(-1), 1))/100, 2)</f>
        <v>4230.000000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215730.230000</v>
      </c>
      <c r="H13" s="24">
        <f ca="1">ROUND(INDIRECT(ADDRESS(ROW()+(0), COLUMN()+(-3), 1))*INDIRECT(ADDRESS(ROW()+(0), COLUMN()+(-1), 1))/100, 2)</f>
        <v>6471.910000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222202.140000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