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<sst xmlns="http://schemas.openxmlformats.org/spreadsheetml/2006/main" count="72" uniqueCount="72">
  <si>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</si>
  <si>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GPO030</t>
  </si>
  <si>
    <t xml:space="preserve">m²</t>
  </si>
  <si>
    <t xml:space="preserve">Plancher de poutrelles en bois et coffrage "NERVOMETAL".</t>
  </si>
  <si>
    <r>
      <rPr>
        <sz val="8.25"/>
        <color rgb="FF000000"/>
        <rFont val="Arial"/>
        <family val="2"/>
      </rPr>
      <t xml:space="preserve">Plancher traditionnel avec un entraxe de 50 cm, composé de poutrelles en bois scié de pin, de 70x70 mm de section, avec finition brossée, placés par appui sur élément structural; coffrage de tôle d'acier laminé à froid "NERVOMETAL" de 0,5 mm d'épaisseur; acier Fe E 500, quantité 1,1 kg/m², en dalle de compression de 4 cm d'épaisseur de béton léger LC25/28 (XC1(F); D12; S2; Cl 0,4; D1,4) prêt à l'emploi, et coulage à la benne; étaiement et désétaiement des poutrelles. Comprend le film de polyéthylène pour la protection des poutrelles, le fil de fer à lier, les séparateurs, les éléments d'attache des poutrelles et les chaînages périphériques des étages et des ouvertures.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</si>
  <si>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</si>
  <si>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</si>
  <si>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</si>
  <si>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</si>
  <si>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</si>
  <si>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</si>
  <si>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</si>
  <si>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</si>
  <si>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</si>
  <si>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</si>
  <si>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</si>
  <si>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</si>
  <si>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</si>
  <si>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</si>
  <si>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</si>
  <si>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</si>
  <si>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</si>
  <si>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</si>
  <si>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mt32war020</t>
  </si>
  <si>
    <t xml:space="preserve">Film de polyéthylène transparent, de 0,2 mm d'épaisseur.</t>
  </si>
  <si>
    <t xml:space="preserve">m²</t>
  </si>
  <si>
    <t xml:space="preserve">mt08efb010b</t>
  </si>
  <si>
    <t xml:space="preserve">Tôle d'acier laminé à froid, "NERVOMETAL", finition zingué, de 0,5 mm d'épaisseur.</t>
  </si>
  <si>
    <t xml:space="preserve">m²</t>
  </si>
  <si>
    <t xml:space="preserve">mt07emr111b</t>
  </si>
  <si>
    <t xml:space="preserve">Clou, de 4 mm de diamètre et 50 mm de longueur, en acier galvanisé à haute adhérence.</t>
  </si>
  <si>
    <t xml:space="preserve">U</t>
  </si>
  <si>
    <t xml:space="preserve">mt07aco020m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</si>
  <si>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</si>
  <si>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</si>
  <si>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</si>
  <si>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</si>
  <si>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</si>
  <si>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</si>
  <si>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</si>
  <si>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</si>
  <si>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mt10hes070fOEe</t>
  </si>
  <si>
    <t xml:space="preserve">Béton léger LC25/28 (XC1(F); D12; S2; Cl 0,4; D1,4), prêt à l'emploi, selon NF EN 206.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</si>
  <si>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</si>
  <si>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</si>
  <si>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</si>
  <si>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</si>
  <si>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</si>
  <si>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</si>
  <si>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</si>
  <si>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</si>
  <si>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</si>
  <si>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</si>
  <si>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</si>
  <si>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</si>
  <si>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</si>
  <si>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</si>
  <si>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</si>
  <si>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</si>
  <si>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</si>
  <si>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</si>
  <si>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</si>
  <si>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</si>
  <si>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</si>
  <si>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</si>
  <si>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</si>
  <si>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</si>
  <si>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</si>
  <si>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</si>
  <si>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</si>
  <si>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2.797,79F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</si>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</sst>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</v>
      </c>
      <c r="F9" s="11" t="s">
        <v>13</v>
      </c>
      <c r="G9" s="13">
        <v>5528.74</v>
      </c>
      <c r="H9" s="13">
        <f ca="1">ROUND(INDIRECT(ADDRESS(ROW()+(0), COLUMN()+(-3), 1))*INDIRECT(ADDRESS(ROW()+(0), COLUMN()+(-1), 1)), 2)</f>
        <v>221.15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1637.21</v>
      </c>
      <c r="H10" s="17">
        <f ca="1">ROUND(INDIRECT(ADDRESS(ROW()+(0), COLUMN()+(-3), 1))*INDIRECT(ADDRESS(ROW()+(0), COLUMN()+(-1), 1)), 2)</f>
        <v>73.67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16838.1</v>
      </c>
      <c r="H11" s="17">
        <f ca="1">ROUND(INDIRECT(ADDRESS(ROW()+(0), COLUMN()+(-3), 1))*INDIRECT(ADDRESS(ROW()+(0), COLUMN()+(-1), 1)), 2)</f>
        <v>218.9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441582</v>
      </c>
      <c r="H12" s="17">
        <f ca="1">ROUND(INDIRECT(ADDRESS(ROW()+(0), COLUMN()+(-3), 1))*INDIRECT(ADDRESS(ROW()+(0), COLUMN()+(-1), 1)), 2)</f>
        <v>4415.82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141.06</v>
      </c>
      <c r="H13" s="17">
        <f ca="1">ROUND(INDIRECT(ADDRESS(ROW()+(0), COLUMN()+(-3), 1))*INDIRECT(ADDRESS(ROW()+(0), COLUMN()+(-1), 1)), 2)</f>
        <v>141.06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1.1</v>
      </c>
      <c r="F14" s="16" t="s">
        <v>28</v>
      </c>
      <c r="G14" s="17">
        <v>3364.37</v>
      </c>
      <c r="H14" s="17">
        <f ca="1">ROUND(INDIRECT(ADDRESS(ROW()+(0), COLUMN()+(-3), 1))*INDIRECT(ADDRESS(ROW()+(0), COLUMN()+(-1), 1)), 2)</f>
        <v>3700.81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</v>
      </c>
      <c r="F15" s="16" t="s">
        <v>31</v>
      </c>
      <c r="G15" s="17">
        <v>75.19</v>
      </c>
      <c r="H15" s="17">
        <f ca="1">ROUND(INDIRECT(ADDRESS(ROW()+(0), COLUMN()+(-3), 1))*INDIRECT(ADDRESS(ROW()+(0), COLUMN()+(-1), 1)), 2)</f>
        <v>300.76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70.65</v>
      </c>
      <c r="H16" s="17">
        <f ca="1">ROUND(INDIRECT(ADDRESS(ROW()+(0), COLUMN()+(-3), 1))*INDIRECT(ADDRESS(ROW()+(0), COLUMN()+(-1), 1)), 2)</f>
        <v>70.65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1.1</v>
      </c>
      <c r="F17" s="16" t="s">
        <v>37</v>
      </c>
      <c r="G17" s="17">
        <v>750.96</v>
      </c>
      <c r="H17" s="17">
        <f ca="1">ROUND(INDIRECT(ADDRESS(ROW()+(0), COLUMN()+(-3), 1))*INDIRECT(ADDRESS(ROW()+(0), COLUMN()+(-1), 1)), 2)</f>
        <v>826.06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0.013</v>
      </c>
      <c r="F18" s="16" t="s">
        <v>40</v>
      </c>
      <c r="G18" s="17">
        <v>1085.28</v>
      </c>
      <c r="H18" s="17">
        <f ca="1">ROUND(INDIRECT(ADDRESS(ROW()+(0), COLUMN()+(-3), 1))*INDIRECT(ADDRESS(ROW()+(0), COLUMN()+(-1), 1)), 2)</f>
        <v>14.11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0.042</v>
      </c>
      <c r="F19" s="16" t="s">
        <v>43</v>
      </c>
      <c r="G19" s="17">
        <v>139003</v>
      </c>
      <c r="H19" s="17">
        <f ca="1">ROUND(INDIRECT(ADDRESS(ROW()+(0), COLUMN()+(-3), 1))*INDIRECT(ADDRESS(ROW()+(0), COLUMN()+(-1), 1)), 2)</f>
        <v>5838.15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0.147</v>
      </c>
      <c r="F20" s="16" t="s">
        <v>46</v>
      </c>
      <c r="G20" s="17">
        <v>2477.5</v>
      </c>
      <c r="H20" s="17">
        <f ca="1">ROUND(INDIRECT(ADDRESS(ROW()+(0), COLUMN()+(-3), 1))*INDIRECT(ADDRESS(ROW()+(0), COLUMN()+(-1), 1)), 2)</f>
        <v>364.19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0.109</v>
      </c>
      <c r="F21" s="16" t="s">
        <v>49</v>
      </c>
      <c r="G21" s="17">
        <v>1587.35</v>
      </c>
      <c r="H21" s="17">
        <f ca="1">ROUND(INDIRECT(ADDRESS(ROW()+(0), COLUMN()+(-3), 1))*INDIRECT(ADDRESS(ROW()+(0), COLUMN()+(-1), 1)), 2)</f>
        <v>173.02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0.144</v>
      </c>
      <c r="F22" s="16" t="s">
        <v>52</v>
      </c>
      <c r="G22" s="17">
        <v>2477.5</v>
      </c>
      <c r="H22" s="17">
        <f ca="1">ROUND(INDIRECT(ADDRESS(ROW()+(0), COLUMN()+(-3), 1))*INDIRECT(ADDRESS(ROW()+(0), COLUMN()+(-1), 1)), 2)</f>
        <v>356.76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0.144</v>
      </c>
      <c r="F23" s="16" t="s">
        <v>55</v>
      </c>
      <c r="G23" s="17">
        <v>1587.35</v>
      </c>
      <c r="H23" s="17">
        <f ca="1">ROUND(INDIRECT(ADDRESS(ROW()+(0), COLUMN()+(-3), 1))*INDIRECT(ADDRESS(ROW()+(0), COLUMN()+(-1), 1)), 2)</f>
        <v>228.58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0.019</v>
      </c>
      <c r="F24" s="16" t="s">
        <v>58</v>
      </c>
      <c r="G24" s="17">
        <v>2477.5</v>
      </c>
      <c r="H24" s="17">
        <f ca="1">ROUND(INDIRECT(ADDRESS(ROW()+(0), COLUMN()+(-3), 1))*INDIRECT(ADDRESS(ROW()+(0), COLUMN()+(-1), 1)), 2)</f>
        <v>47.07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0.016</v>
      </c>
      <c r="F25" s="16" t="s">
        <v>61</v>
      </c>
      <c r="G25" s="17">
        <v>1587.35</v>
      </c>
      <c r="H25" s="17">
        <f ca="1">ROUND(INDIRECT(ADDRESS(ROW()+(0), COLUMN()+(-3), 1))*INDIRECT(ADDRESS(ROW()+(0), COLUMN()+(-1), 1)), 2)</f>
        <v>25.4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0.298</v>
      </c>
      <c r="F26" s="16" t="s">
        <v>64</v>
      </c>
      <c r="G26" s="17">
        <v>2477.5</v>
      </c>
      <c r="H26" s="17">
        <f ca="1">ROUND(INDIRECT(ADDRESS(ROW()+(0), COLUMN()+(-3), 1))*INDIRECT(ADDRESS(ROW()+(0), COLUMN()+(-1), 1)), 2)</f>
        <v>738.3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>
        <v>0.335</v>
      </c>
      <c r="F27" s="20" t="s">
        <v>67</v>
      </c>
      <c r="G27" s="21">
        <v>1587.35</v>
      </c>
      <c r="H27" s="21">
        <f ca="1">ROUND(INDIRECT(ADDRESS(ROW()+(0), COLUMN()+(-3), 1))*INDIRECT(ADDRESS(ROW()+(0), COLUMN()+(-1), 1)), 2)</f>
        <v>531.76</v>
      </c>
    </row>
    <row r="28" spans="1:8" ht="13.50" thickBot="1" customHeight="1">
      <c r="A28" s="18"/>
      <c r="B28" s="18"/>
      <c r="C28" s="18"/>
      <c r="D28" s="5" t="s">
        <v>68</v>
      </c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18286.2</v>
      </c>
      <c r="H28" s="24">
        <f ca="1">ROUND(INDIRECT(ADDRESS(ROW()+(0), COLUMN()+(-3), 1))*INDIRECT(ADDRESS(ROW()+(0), COLUMN()+(-1), 1))/100, 2)</f>
        <v>365.72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18651.9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