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<sst xmlns="http://schemas.openxmlformats.org/spreadsheetml/2006/main" count="27" uniqueCount="27">
  <si>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</si>
  <si>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GPO060</t>
  </si>
  <si>
    <t xml:space="preserve">m²</t>
  </si>
  <si>
    <t xml:space="preserve">Panneau structural en bois pour plancher, sur ossature bois.</t>
  </si>
  <si>
    <r>
      <rPr>
        <sz val="8.25"/>
        <color rgb="FF000000"/>
        <rFont val="Arial"/>
        <family val="2"/>
      </rPr>
      <t xml:space="preserve">Panneau structural de particules de bois pour usage en milieu sec, type P4, selon NF EN 312, de 2400x900 mm et 30 mm d'épaisseur, à rainure et languette sur ses quatre côtés, fixé avec vis à tête fraisée, d'acier au carbone, pour plancher, sur ossature bois. Le prix ne comprend pas le revêtement de sol.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</si>
  <si>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</si>
  <si>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</si>
  <si>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</si>
  <si>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</si>
  <si>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</si>
  <si>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</si>
  <si>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mt08eff020o</t>
  </si>
  <si>
    <t xml:space="preserve">Panneau structural de particules de bois pour usage en milieu sec, type P4, selon NF EN 312, de 2400x900 mm et 30 mm d'épaisseur, à rainure et languette sur ses quatre côtés, Euroclasse D-s2, d0 de réaction au feu, selon NF EN 13501-1, classe E1 en émission de formaldéhyde, selon NF EN 13986.</t>
  </si>
  <si>
    <t xml:space="preserve">m²</t>
  </si>
  <si>
    <t xml:space="preserve">mt07emr118lb</t>
  </si>
  <si>
    <t xml:space="preserve">Vis à tête fraisée, de 6 mm de diamètre et 120 mm de longueur, d'acier au carbone, avec traitement superficiel à base de résine époxy, pour les classes de service 1, 2 et 3 selon NF EN 1995-1-1.</t>
  </si>
  <si>
    <t xml:space="preserve">U</t>
  </si>
  <si>
    <t xml:space="preserve">mo048</t>
  </si>
  <si>
    <t xml:space="preserve">Compagnon professionnel III/CP2 charpentier bois.</t>
  </si>
  <si>
    <t xml:space="preserve">h</t>
  </si>
  <si>
    <t xml:space="preserve">mo095</t>
  </si>
  <si>
    <t xml:space="preserve">Ouvrier professionnel II/OP charpentier bois.</t>
  </si>
  <si>
    <t xml:space="preserve">h</t>
  </si>
  <si>
    <t xml:space="preserve">Frais de chantier des unités d'ouvrage</t>
  </si>
  <si>
    <t xml:space="preserve">%</t>
  </si>
  <si>
    <t xml:space="preserve">Coût d'entretien décennal: 7.393,91F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</si>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</sst>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42" customWidth="1"/>
    <col min="3" max="3" width="1.87" customWidth="1"/>
    <col min="4" max="4" width="75.82" customWidth="1"/>
    <col min="5" max="5" width="8.16" customWidth="1"/>
    <col min="6" max="6" width="5.44" customWidth="1"/>
    <col min="7" max="7" width="14.96" customWidth="1"/>
    <col min="8" max="8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1.05</v>
      </c>
      <c r="F9" s="11" t="s">
        <v>13</v>
      </c>
      <c r="G9" s="13">
        <v>16036.5</v>
      </c>
      <c r="H9" s="13">
        <f ca="1">ROUND(INDIRECT(ADDRESS(ROW()+(0), COLUMN()+(-3), 1))*INDIRECT(ADDRESS(ROW()+(0), COLUMN()+(-1), 1)), 2)</f>
        <v>16838.3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9</v>
      </c>
      <c r="F10" s="16" t="s">
        <v>16</v>
      </c>
      <c r="G10" s="17">
        <v>466.82</v>
      </c>
      <c r="H10" s="17">
        <f ca="1">ROUND(INDIRECT(ADDRESS(ROW()+(0), COLUMN()+(-3), 1))*INDIRECT(ADDRESS(ROW()+(0), COLUMN()+(-1), 1)), 2)</f>
        <v>4201.38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0.228</v>
      </c>
      <c r="F11" s="16" t="s">
        <v>19</v>
      </c>
      <c r="G11" s="17">
        <v>2477.5</v>
      </c>
      <c r="H11" s="17">
        <f ca="1">ROUND(INDIRECT(ADDRESS(ROW()+(0), COLUMN()+(-3), 1))*INDIRECT(ADDRESS(ROW()+(0), COLUMN()+(-1), 1)), 2)</f>
        <v>564.87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0.228</v>
      </c>
      <c r="F12" s="20" t="s">
        <v>22</v>
      </c>
      <c r="G12" s="21">
        <v>1587.35</v>
      </c>
      <c r="H12" s="21">
        <f ca="1">ROUND(INDIRECT(ADDRESS(ROW()+(0), COLUMN()+(-3), 1))*INDIRECT(ADDRESS(ROW()+(0), COLUMN()+(-1), 1)), 2)</f>
        <v>361.92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21966.5</v>
      </c>
      <c r="H13" s="24">
        <f ca="1">ROUND(INDIRECT(ADDRESS(ROW()+(0), COLUMN()+(-3), 1))*INDIRECT(ADDRESS(ROW()+(0), COLUMN()+(-1), 1))/100, 2)</f>
        <v>439.33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22405.8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