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<sst xmlns="http://schemas.openxmlformats.org/spreadsheetml/2006/main" count="22" uniqueCount="22">
  <si>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</si>
  <si>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POP010</t>
  </si>
  <si>
    <t xml:space="preserve">U</t>
  </si>
  <si>
    <t xml:space="preserve">Protection d'un lampadaire.</t>
  </si>
  <si>
    <r>
      <rPr>
        <sz val="7.80"/>
        <color rgb="FF000000"/>
        <rFont val="A"/>
        <family val="2"/>
      </rPr>
      <t xml:space="preserve">Protection d'un lampadaire existant via </t>
    </r>
    <r>
      <rPr>
        <b/>
        <sz val="7.80"/>
        <color rgb="FF000000"/>
        <rFont val="A"/>
        <family val="2"/>
      </rPr>
      <t xml:space="preserve">barrières de fer, de 1,00x1,50 m</t>
    </r>
    <r>
      <rPr>
        <sz val="7.80"/>
        <color rgb="FF000000"/>
        <rFont val="A"/>
        <family val="2"/>
      </rPr>
      <t xml:space="preserve">, amortissables en </t>
    </r>
    <r>
      <rPr>
        <b/>
        <sz val="7.80"/>
        <color rgb="FF000000"/>
        <rFont val="A"/>
        <family val="2"/>
      </rPr>
      <t xml:space="preserve">20</t>
    </r>
    <r>
      <rPr>
        <sz val="7.80"/>
        <color rgb="FF000000"/>
        <rFont val="A"/>
        <family val="2"/>
      </rPr>
      <t xml:space="preserve"> utilisations.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</si>
  <si>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</si>
  <si>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</si>
  <si>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</si>
  <si>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</si>
  <si>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</si>
  <si>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</si>
  <si>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mt50vbe010bgk</t>
  </si>
  <si>
    <t xml:space="preserve">Séparateur de voie de fer, de 1,00x1,50 m, couleur rouge avec bandes blanches réfléchissantes, avec 2 lisses montées sur châssis de tube, pour délimiter le passage des piétons, avec deux pieds métalliques, y compris plaque pour publicité.</t>
  </si>
  <si>
    <t xml:space="preserve">U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</si>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</sst>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39" customWidth="1"/>
    <col min="3" max="3" width="0.58" customWidth="1"/>
    <col min="4" max="4" width="64.99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0"/>
      <c r="D8" s="10" t="s">
        <v>12</v>
      </c>
      <c r="E8" s="12">
        <v>0.150000</v>
      </c>
      <c r="F8" s="14" t="s">
        <v>13</v>
      </c>
      <c r="G8" s="16">
        <v>23316.600000</v>
      </c>
      <c r="H8" s="16">
        <f ca="1">ROUND(INDIRECT(ADDRESS(ROW()+(0), COLUMN()+(-3), 1))*INDIRECT(ADDRESS(ROW()+(0), COLUMN()+(-1), 1)), 2)</f>
        <v>3497.490000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>
        <v>0.137000</v>
      </c>
      <c r="F9" s="20" t="s">
        <v>16</v>
      </c>
      <c r="G9" s="21">
        <v>699.820000</v>
      </c>
      <c r="H9" s="21">
        <f ca="1">ROUND(INDIRECT(ADDRESS(ROW()+(0), COLUMN()+(-3), 1))*INDIRECT(ADDRESS(ROW()+(0), COLUMN()+(-1), 1)), 2)</f>
        <v>95.880000</v>
      </c>
    </row>
    <row r="10" spans="1:8" ht="12.00" thickBot="1" customHeight="1">
      <c r="A10" s="17"/>
      <c r="B10" s="17"/>
      <c r="C10" s="17"/>
      <c r="D10" s="10" t="s">
        <v>17</v>
      </c>
      <c r="E10" s="12">
        <v>2.000000</v>
      </c>
      <c r="F10" s="14" t="s">
        <v>18</v>
      </c>
      <c r="G10" s="16">
        <f ca="1">ROUND(SUM(INDIRECT(ADDRESS(ROW()+(-1), COLUMN()+(1), 1)),INDIRECT(ADDRESS(ROW()+(-2), COLUMN()+(1), 1))), 2)</f>
        <v>3593.370000</v>
      </c>
      <c r="H10" s="16">
        <f ca="1">ROUND(INDIRECT(ADDRESS(ROW()+(0), COLUMN()+(-3), 1))*INDIRECT(ADDRESS(ROW()+(0), COLUMN()+(-1), 1))/100, 2)</f>
        <v>71.870000</v>
      </c>
    </row>
    <row r="11" spans="1:8" ht="12.00" thickBot="1" customHeight="1">
      <c r="A11" s="18"/>
      <c r="B11" s="18"/>
      <c r="C11" s="18"/>
      <c r="D11" s="18" t="s">
        <v>19</v>
      </c>
      <c r="E11" s="19">
        <v>3.000000</v>
      </c>
      <c r="F11" s="20" t="s">
        <v>20</v>
      </c>
      <c r="G11" s="21">
        <f ca="1">ROUND(SUM(INDIRECT(ADDRESS(ROW()+(-1), COLUMN()+(1), 1)),INDIRECT(ADDRESS(ROW()+(-2), COLUMN()+(1), 1)),INDIRECT(ADDRESS(ROW()+(-3), COLUMN()+(1), 1))), 2)</f>
        <v>3665.240000</v>
      </c>
      <c r="H11" s="21">
        <f ca="1">ROUND(INDIRECT(ADDRESS(ROW()+(0), COLUMN()+(-3), 1))*INDIRECT(ADDRESS(ROW()+(0), COLUMN()+(-1), 1))/100, 2)</f>
        <v>109.960000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3775.200000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