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<sst xmlns="http://schemas.openxmlformats.org/spreadsheetml/2006/main" count="35" uniqueCount="35">
  <si>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</si>
  <si>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RCA020</t>
  </si>
  <si>
    <t xml:space="preserve">U</t>
  </si>
  <si>
    <t xml:space="preserve">Chauffe-eau électrique.</t>
  </si>
  <si>
    <r>
      <rPr>
        <b/>
        <sz val="7.80"/>
        <color rgb="FF000000"/>
        <rFont val="A"/>
        <family val="2"/>
      </rPr>
      <t xml:space="preserve">Réhabilitation énergétique des bâtiments via la mise en place, en remplacement d'un équipement existant, de chauffe-eau électrique instantané pour le service d'E.C.S., mural vertical, débit 3,4 l/min, puissance 6 kW, alimentation monophasée (230V/50Hz), de 235x141x100 mm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</si>
  <si>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</si>
  <si>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</si>
  <si>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</si>
  <si>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</si>
  <si>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</si>
  <si>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</si>
  <si>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mt38cej010aa</t>
  </si>
  <si>
    <t xml:space="preserve">Chauffe-eau électrique instantané pour le service d'E.C.S., mural vertical, débit 3,4 l/min, puissance 6 kW, alimentation monophasée (230V/50Hz), de 235x141x100 mm.</t>
  </si>
  <si>
    <t xml:space="preserve">U</t>
  </si>
  <si>
    <t xml:space="preserve">mt38tew010a</t>
  </si>
  <si>
    <t xml:space="preserve">Tube flexible de 20 cm et de 1/2" de diamètre.</t>
  </si>
  <si>
    <t xml:space="preserve">U</t>
  </si>
  <si>
    <t xml:space="preserve">mt37sve010b</t>
  </si>
  <si>
    <t xml:space="preserve">Vanne à sphère en laiton nickelé à visser de 1/2".</t>
  </si>
  <si>
    <t xml:space="preserve">U</t>
  </si>
  <si>
    <t xml:space="preserve">mt38www011</t>
  </si>
  <si>
    <t xml:space="preserve">Produits complémentaires pour installations d'E.C.S.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</si>
  <si>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</si>
  <si>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</si>
  <si>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</si>
  <si>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</si>
  <si>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</si>
  <si>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</si>
  <si>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</si>
  <si>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</si>
  <si>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</si>
  <si>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</si>
  <si>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</si>
  <si>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210.975,01F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</si>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</sst>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10.64" customWidth="1"/>
    <col min="3" max="3" width="20.84" customWidth="1"/>
    <col min="4" max="4" width="28.12" customWidth="1"/>
    <col min="5" max="5" width="4.95" customWidth="1"/>
    <col min="6" max="6" width="8.60" customWidth="1"/>
    <col min="7" max="7" width="1.89" customWidth="1"/>
    <col min="8" max="8" width="3.93" customWidth="1"/>
    <col min="9" max="9" width="11.51" customWidth="1"/>
    <col min="10" max="10" width="4.52" customWidth="1"/>
    <col min="11" max="11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268054.570000</v>
      </c>
      <c r="J8" s="16"/>
      <c r="K8" s="16">
        <f ca="1">ROUND(INDIRECT(ADDRESS(ROW()+(0), COLUMN()+(-5), 1))*INDIRECT(ADDRESS(ROW()+(0), COLUMN()+(-2), 1)), 2)</f>
        <v>268054.570000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2.000000</v>
      </c>
      <c r="G9" s="19" t="s">
        <v>16</v>
      </c>
      <c r="H9" s="19"/>
      <c r="I9" s="20">
        <v>2461.200000</v>
      </c>
      <c r="J9" s="20"/>
      <c r="K9" s="20">
        <f ca="1">ROUND(INDIRECT(ADDRESS(ROW()+(0), COLUMN()+(-5), 1))*INDIRECT(ADDRESS(ROW()+(0), COLUMN()+(-2), 1)), 2)</f>
        <v>4922.400000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2.000000</v>
      </c>
      <c r="G10" s="19" t="s">
        <v>19</v>
      </c>
      <c r="H10" s="19"/>
      <c r="I10" s="20">
        <v>3568.480000</v>
      </c>
      <c r="J10" s="20"/>
      <c r="K10" s="20">
        <f ca="1">ROUND(INDIRECT(ADDRESS(ROW()+(0), COLUMN()+(-5), 1))*INDIRECT(ADDRESS(ROW()+(0), COLUMN()+(-2), 1)), 2)</f>
        <v>7136.960000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1.000000</v>
      </c>
      <c r="G11" s="19" t="s">
        <v>22</v>
      </c>
      <c r="H11" s="19"/>
      <c r="I11" s="20">
        <v>1252.190000</v>
      </c>
      <c r="J11" s="20"/>
      <c r="K11" s="20">
        <f ca="1">ROUND(INDIRECT(ADDRESS(ROW()+(0), COLUMN()+(-5), 1))*INDIRECT(ADDRESS(ROW()+(0), COLUMN()+(-2), 1)), 2)</f>
        <v>1252.190000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0.766000</v>
      </c>
      <c r="G12" s="19" t="s">
        <v>25</v>
      </c>
      <c r="H12" s="19"/>
      <c r="I12" s="20">
        <v>1192.290000</v>
      </c>
      <c r="J12" s="20"/>
      <c r="K12" s="20">
        <f ca="1">ROUND(INDIRECT(ADDRESS(ROW()+(0), COLUMN()+(-5), 1))*INDIRECT(ADDRESS(ROW()+(0), COLUMN()+(-2), 1)), 2)</f>
        <v>913.290000</v>
      </c>
    </row>
    <row r="13" spans="1:11" ht="12.00" thickBot="1" customHeight="1">
      <c r="A13" s="17" t="s">
        <v>26</v>
      </c>
      <c r="B13" s="21" t="s">
        <v>27</v>
      </c>
      <c r="C13" s="21"/>
      <c r="D13" s="21"/>
      <c r="E13" s="21"/>
      <c r="F13" s="22">
        <v>0.766000</v>
      </c>
      <c r="G13" s="23" t="s">
        <v>28</v>
      </c>
      <c r="H13" s="23"/>
      <c r="I13" s="24">
        <v>727.120000</v>
      </c>
      <c r="J13" s="24"/>
      <c r="K13" s="24">
        <f ca="1">ROUND(INDIRECT(ADDRESS(ROW()+(0), COLUMN()+(-5), 1))*INDIRECT(ADDRESS(ROW()+(0), COLUMN()+(-2), 1)), 2)</f>
        <v>556.970000</v>
      </c>
    </row>
    <row r="14" spans="1:11" ht="12.00" thickBot="1" customHeight="1">
      <c r="A14" s="17"/>
      <c r="B14" s="10" t="s">
        <v>29</v>
      </c>
      <c r="C14" s="10"/>
      <c r="D14" s="10"/>
      <c r="E14" s="10"/>
      <c r="F14" s="12">
        <v>2.000000</v>
      </c>
      <c r="G14" s="14" t="s">
        <v>30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282836.380000</v>
      </c>
      <c r="J14" s="16"/>
      <c r="K14" s="16">
        <f ca="1">ROUND(INDIRECT(ADDRESS(ROW()+(0), COLUMN()+(-5), 1))*INDIRECT(ADDRESS(ROW()+(0), COLUMN()+(-2), 1))/100, 2)</f>
        <v>5656.730000</v>
      </c>
    </row>
    <row r="15" spans="1:11" ht="12.00" thickBot="1" customHeight="1">
      <c r="A15" s="21"/>
      <c r="B15" s="21" t="s">
        <v>31</v>
      </c>
      <c r="C15" s="21"/>
      <c r="D15" s="21"/>
      <c r="E15" s="21"/>
      <c r="F15" s="22">
        <v>3.000000</v>
      </c>
      <c r="G15" s="23" t="s">
        <v>32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288493.110000</v>
      </c>
      <c r="J15" s="24"/>
      <c r="K15" s="24">
        <f ca="1">ROUND(INDIRECT(ADDRESS(ROW()+(0), COLUMN()+(-5), 1))*INDIRECT(ADDRESS(ROW()+(0), COLUMN()+(-2), 1))/100, 2)</f>
        <v>8654.790000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297147.900000</v>
      </c>
    </row>
  </sheetData>
  <mergeCells count="36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