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<sst xmlns="http://schemas.openxmlformats.org/spreadsheetml/2006/main" count="41" uniqueCount="41">
  <si>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</si>
  <si>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RFE130</t>
  </si>
  <si>
    <t xml:space="preserve">m²</t>
  </si>
  <si>
    <t xml:space="preserve">Système de façade ventilée "BUTECH", de plaque en grès porcelainé,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</si>
  <si>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Butech FV</t>
    </r>
    <r>
      <rPr>
        <sz val="7.80"/>
        <color rgb="FF000000"/>
        <rFont val="A"/>
        <family val="2"/>
      </rPr>
      <t xml:space="preserve"> "BUTECH", composé de </t>
    </r>
    <r>
      <rPr>
        <b/>
        <sz val="7.80"/>
        <color rgb="FF000000"/>
        <rFont val="A"/>
        <family val="2"/>
      </rPr>
      <t xml:space="preserve">dalles céramiques de grès porcelainé de grand format STON-KER de "PORCELANOSA GRUPO", série Block finition Carpatia Beige de 81x660x10 mm, placées avec joint continu via le système FV avec agrafe visible de "BUTECH"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</si>
  <si>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</si>
  <si>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</si>
  <si>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</si>
  <si>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</si>
  <si>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</si>
  <si>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</si>
  <si>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</si>
  <si>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</si>
  <si>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</si>
  <si>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</si>
  <si>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</si>
  <si>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</si>
  <si>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</si>
  <si>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</si>
  <si>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</si>
  <si>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mt12pcb010aael1</t>
  </si>
  <si>
    <t xml:space="preserve">Revêtement de dalles céramiques de grès porcelainé de grand format STON-KER de "PORCELANOSA GRUPO", série Block finition Carpatia Beige de 81x660x10 mm, placées avec joint continu via le système FV avec agrafe visible de "BUTECH", avec DIT nº 453, y compris agrafe centrale en acier inoxydable, profilé en T et séparateur en L en aluminium de haute qualité, vis profilé séparateur en acier inoxydable avec cheville mécanique, vis autoforeuse profilé agrafe en acier inoxydable AISI 304, profilés pour arrêts, amorces, séparateurs, épointages, mécanisation des profilés et adhésif en polyuréthane.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</si>
  <si>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</si>
  <si>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</si>
  <si>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</si>
  <si>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</si>
  <si>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</si>
  <si>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</si>
  <si>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</si>
  <si>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</si>
  <si>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</si>
  <si>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</si>
  <si>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</si>
  <si>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</si>
  <si>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</si>
  <si>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</si>
  <si>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</si>
  <si>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</si>
  <si>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</si>
  <si>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35.869,89F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</si>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</sst>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7.29" customWidth="1"/>
    <col min="3" max="3" width="21.71" customWidth="1"/>
    <col min="4" max="4" width="27.83"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4523.420000</v>
      </c>
      <c r="J8" s="16"/>
      <c r="K8" s="16">
        <f ca="1">ROUND(INDIRECT(ADDRESS(ROW()+(0), COLUMN()+(-5), 1))*INDIRECT(ADDRESS(ROW()+(0), COLUMN()+(-2), 1)), 2)</f>
        <v>4749.590000</v>
      </c>
    </row>
    <row r="9" spans="1:11" ht="21.60" thickBot="1" customHeight="1">
      <c r="A9" s="17" t="s">
        <v>14</v>
      </c>
      <c r="B9" s="17" t="s">
        <v>15</v>
      </c>
      <c r="C9" s="17"/>
      <c r="D9" s="17"/>
      <c r="E9" s="17"/>
      <c r="F9" s="18">
        <v>4.000000</v>
      </c>
      <c r="G9" s="19" t="s">
        <v>16</v>
      </c>
      <c r="H9" s="19"/>
      <c r="I9" s="20">
        <v>172.720000</v>
      </c>
      <c r="J9" s="20"/>
      <c r="K9" s="20">
        <f ca="1">ROUND(INDIRECT(ADDRESS(ROW()+(0), COLUMN()+(-5), 1))*INDIRECT(ADDRESS(ROW()+(0), COLUMN()+(-2), 1)), 2)</f>
        <v>690.880000</v>
      </c>
    </row>
    <row r="10" spans="1:11" ht="12.00" thickBot="1" customHeight="1">
      <c r="A10" s="17" t="s">
        <v>17</v>
      </c>
      <c r="B10" s="17" t="s">
        <v>18</v>
      </c>
      <c r="C10" s="17"/>
      <c r="D10" s="17"/>
      <c r="E10" s="17"/>
      <c r="F10" s="18">
        <v>0.440000</v>
      </c>
      <c r="G10" s="19" t="s">
        <v>19</v>
      </c>
      <c r="H10" s="19"/>
      <c r="I10" s="20">
        <v>259.070000</v>
      </c>
      <c r="J10" s="20"/>
      <c r="K10" s="20">
        <f ca="1">ROUND(INDIRECT(ADDRESS(ROW()+(0), COLUMN()+(-5), 1))*INDIRECT(ADDRESS(ROW()+(0), COLUMN()+(-2), 1)), 2)</f>
        <v>113.990000</v>
      </c>
    </row>
    <row r="11" spans="1:11" ht="88.80" thickBot="1" customHeight="1">
      <c r="A11" s="17" t="s">
        <v>20</v>
      </c>
      <c r="B11" s="17" t="s">
        <v>21</v>
      </c>
      <c r="C11" s="17"/>
      <c r="D11" s="17"/>
      <c r="E11" s="17"/>
      <c r="F11" s="18">
        <v>1.050000</v>
      </c>
      <c r="G11" s="19" t="s">
        <v>22</v>
      </c>
      <c r="H11" s="19"/>
      <c r="I11" s="20">
        <v>133241.430000</v>
      </c>
      <c r="J11" s="20"/>
      <c r="K11" s="20">
        <f ca="1">ROUND(INDIRECT(ADDRESS(ROW()+(0), COLUMN()+(-5), 1))*INDIRECT(ADDRESS(ROW()+(0), COLUMN()+(-2), 1)), 2)</f>
        <v>139903.500000</v>
      </c>
    </row>
    <row r="12" spans="1:11" ht="12.00" thickBot="1" customHeight="1">
      <c r="A12" s="17" t="s">
        <v>23</v>
      </c>
      <c r="B12" s="17" t="s">
        <v>24</v>
      </c>
      <c r="C12" s="17"/>
      <c r="D12" s="17"/>
      <c r="E12" s="17"/>
      <c r="F12" s="18">
        <v>0.167000</v>
      </c>
      <c r="G12" s="19" t="s">
        <v>25</v>
      </c>
      <c r="H12" s="19"/>
      <c r="I12" s="20">
        <v>1192.290000</v>
      </c>
      <c r="J12" s="20"/>
      <c r="K12" s="20">
        <f ca="1">ROUND(INDIRECT(ADDRESS(ROW()+(0), COLUMN()+(-5), 1))*INDIRECT(ADDRESS(ROW()+(0), COLUMN()+(-2), 1)), 2)</f>
        <v>199.110000</v>
      </c>
    </row>
    <row r="13" spans="1:11" ht="12.00" thickBot="1" customHeight="1">
      <c r="A13" s="17" t="s">
        <v>26</v>
      </c>
      <c r="B13" s="17" t="s">
        <v>27</v>
      </c>
      <c r="C13" s="17"/>
      <c r="D13" s="17"/>
      <c r="E13" s="17"/>
      <c r="F13" s="18">
        <v>0.167000</v>
      </c>
      <c r="G13" s="19" t="s">
        <v>28</v>
      </c>
      <c r="H13" s="19"/>
      <c r="I13" s="20">
        <v>728.470000</v>
      </c>
      <c r="J13" s="20"/>
      <c r="K13" s="20">
        <f ca="1">ROUND(INDIRECT(ADDRESS(ROW()+(0), COLUMN()+(-5), 1))*INDIRECT(ADDRESS(ROW()+(0), COLUMN()+(-2), 1)), 2)</f>
        <v>121.650000</v>
      </c>
    </row>
    <row r="14" spans="1:11" ht="21.60" thickBot="1" customHeight="1">
      <c r="A14" s="17" t="s">
        <v>29</v>
      </c>
      <c r="B14" s="17" t="s">
        <v>30</v>
      </c>
      <c r="C14" s="17"/>
      <c r="D14" s="17"/>
      <c r="E14" s="17"/>
      <c r="F14" s="18">
        <v>1.388000</v>
      </c>
      <c r="G14" s="19" t="s">
        <v>31</v>
      </c>
      <c r="H14" s="19"/>
      <c r="I14" s="20">
        <v>1192.290000</v>
      </c>
      <c r="J14" s="20"/>
      <c r="K14" s="20">
        <f ca="1">ROUND(INDIRECT(ADDRESS(ROW()+(0), COLUMN()+(-5), 1))*INDIRECT(ADDRESS(ROW()+(0), COLUMN()+(-2), 1)), 2)</f>
        <v>1654.900000</v>
      </c>
    </row>
    <row r="15" spans="1:11" ht="21.60" thickBot="1" customHeight="1">
      <c r="A15" s="17" t="s">
        <v>32</v>
      </c>
      <c r="B15" s="21" t="s">
        <v>33</v>
      </c>
      <c r="C15" s="21"/>
      <c r="D15" s="21"/>
      <c r="E15" s="21"/>
      <c r="F15" s="22">
        <v>1.388000</v>
      </c>
      <c r="G15" s="23" t="s">
        <v>34</v>
      </c>
      <c r="H15" s="23"/>
      <c r="I15" s="24">
        <v>728.470000</v>
      </c>
      <c r="J15" s="24"/>
      <c r="K15" s="24">
        <f ca="1">ROUND(INDIRECT(ADDRESS(ROW()+(0), COLUMN()+(-5), 1))*INDIRECT(ADDRESS(ROW()+(0), COLUMN()+(-2), 1)), 2)</f>
        <v>1011.120000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148444.740000</v>
      </c>
      <c r="J16" s="16"/>
      <c r="K16" s="16">
        <f ca="1">ROUND(INDIRECT(ADDRESS(ROW()+(0), COLUMN()+(-5), 1))*INDIRECT(ADDRESS(ROW()+(0), COLUMN()+(-2), 1))/100, 2)</f>
        <v>2968.890000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151413.630000</v>
      </c>
      <c r="J17" s="24"/>
      <c r="K17" s="24">
        <f ca="1">ROUND(INDIRECT(ADDRESS(ROW()+(0), COLUMN()+(-5), 1))*INDIRECT(ADDRESS(ROW()+(0), COLUMN()+(-2), 1))/100, 2)</f>
        <v>4542.410000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155956.040000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