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<sst xmlns="http://schemas.openxmlformats.org/spreadsheetml/2006/main" count="29" uniqueCount="29">
  <si>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</si>
  <si>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TKE010</t>
  </si>
  <si>
    <t xml:space="preserve">U</t>
  </si>
  <si>
    <t xml:space="preserve">Escalier mécanique.</t>
  </si>
  <si>
    <r>
      <rPr>
        <b/>
        <sz val="7.80"/>
        <color rgb="FF000000"/>
        <rFont val="Arial"/>
        <family val="2"/>
      </rPr>
      <t xml:space="preserve">Escalier mécanique électrique, pour intérieur, de 35° d'inclinaison, pour franchir une hauteur de 4 m, avec une largeur utile de 0,8 m, balustrade de 1,0 m et 0,5 m/s de vitesse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</si>
  <si>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</si>
  <si>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</si>
  <si>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</si>
  <si>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</si>
  <si>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</si>
  <si>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</si>
  <si>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mt39emc010m</t>
  </si>
  <si>
    <t xml:space="preserve">Escalier mécanique électrique, pour intérieur, de 35° d'inclinaison, pour franchir une hauteur de 4 m, avec une largeur utile de 0,8 m, balustrade de 1,0 m et 0,5 m/s de vitesse.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</si>
  <si>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</si>
  <si>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</si>
  <si>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</si>
  <si>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</si>
  <si>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mo015</t>
  </si>
  <si>
    <t xml:space="preserve">Compagnon professionnel III/CP2 ascensoriste.</t>
  </si>
  <si>
    <t xml:space="preserve">h</t>
  </si>
  <si>
    <t xml:space="preserve">mo083</t>
  </si>
  <si>
    <t xml:space="preserve">Ouvrier professionnel II/OP ascensoriste.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</si>
  <si>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</si>
  <si>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</si>
  <si>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</si>
  <si>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</si>
  <si>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</si>
  <si>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71.709.080,92F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</si>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</sst>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10.64" customWidth="1"/>
    <col min="3" max="3" width="49.98" customWidth="1"/>
    <col min="4" max="4" width="8.60" customWidth="1"/>
    <col min="5" max="5" width="5.83" customWidth="1"/>
    <col min="6" max="6" width="14.86" customWidth="1"/>
    <col min="7" max="7" width="1.17" customWidth="1"/>
    <col min="8" max="8" width="4.08" customWidth="1"/>
    <col min="9" max="9" width="5.25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0" t="s">
        <v>12</v>
      </c>
      <c r="C8" s="10"/>
      <c r="D8" s="12">
        <v>1.000000</v>
      </c>
      <c r="E8" s="14" t="s">
        <v>13</v>
      </c>
      <c r="F8" s="16">
        <v>106457020.130000</v>
      </c>
      <c r="G8" s="16"/>
      <c r="H8" s="16">
        <f ca="1">ROUND(INDIRECT(ADDRESS(ROW()+(0), COLUMN()+(-4), 1))*INDIRECT(ADDRESS(ROW()+(0), COLUMN()+(-2), 1)), 2)</f>
        <v>106457020.130000</v>
      </c>
      <c r="I8" s="16"/>
      <c r="J8" s="16"/>
    </row>
    <row r="9" spans="1:10" ht="12.00" thickBot="1" customHeight="1">
      <c r="A9" s="17" t="s">
        <v>14</v>
      </c>
      <c r="B9" s="17" t="s">
        <v>15</v>
      </c>
      <c r="C9" s="17"/>
      <c r="D9" s="18">
        <v>2.000000</v>
      </c>
      <c r="E9" s="19" t="s">
        <v>16</v>
      </c>
      <c r="F9" s="20">
        <v>8529.510000</v>
      </c>
      <c r="G9" s="20"/>
      <c r="H9" s="20">
        <f ca="1">ROUND(INDIRECT(ADDRESS(ROW()+(0), COLUMN()+(-4), 1))*INDIRECT(ADDRESS(ROW()+(0), COLUMN()+(-2), 1)), 2)</f>
        <v>17059.020000</v>
      </c>
      <c r="I9" s="20"/>
      <c r="J9" s="20"/>
    </row>
    <row r="10" spans="1:10" ht="12.00" thickBot="1" customHeight="1">
      <c r="A10" s="17" t="s">
        <v>17</v>
      </c>
      <c r="B10" s="17" t="s">
        <v>18</v>
      </c>
      <c r="C10" s="17"/>
      <c r="D10" s="18">
        <v>69.879000</v>
      </c>
      <c r="E10" s="19" t="s">
        <v>19</v>
      </c>
      <c r="F10" s="20">
        <v>1566.350000</v>
      </c>
      <c r="G10" s="20"/>
      <c r="H10" s="20">
        <f ca="1">ROUND(INDIRECT(ADDRESS(ROW()+(0), COLUMN()+(-4), 1))*INDIRECT(ADDRESS(ROW()+(0), COLUMN()+(-2), 1)), 2)</f>
        <v>109454.970000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1"/>
      <c r="D11" s="22">
        <v>69.879000</v>
      </c>
      <c r="E11" s="23" t="s">
        <v>22</v>
      </c>
      <c r="F11" s="24">
        <v>936.840000</v>
      </c>
      <c r="G11" s="24"/>
      <c r="H11" s="24">
        <f ca="1">ROUND(INDIRECT(ADDRESS(ROW()+(0), COLUMN()+(-4), 1))*INDIRECT(ADDRESS(ROW()+(0), COLUMN()+(-2), 1)), 2)</f>
        <v>65465.440000</v>
      </c>
      <c r="I11" s="24"/>
      <c r="J11" s="24"/>
    </row>
    <row r="12" spans="1:10" ht="12.00" thickBot="1" customHeight="1">
      <c r="A12" s="17"/>
      <c r="B12" s="10" t="s">
        <v>23</v>
      </c>
      <c r="C12" s="10"/>
      <c r="D12" s="12">
        <v>2.000000</v>
      </c>
      <c r="E12" s="14" t="s">
        <v>24</v>
      </c>
      <c r="F12" s="16">
        <f ca="1">ROUND(SUM(INDIRECT(ADDRESS(ROW()+(-1), COLUMN()+(2), 1)),INDIRECT(ADDRESS(ROW()+(-2), COLUMN()+(2), 1)),INDIRECT(ADDRESS(ROW()+(-3), COLUMN()+(2), 1)),INDIRECT(ADDRESS(ROW()+(-4), COLUMN()+(2), 1))), 2)</f>
        <v>106648999.560000</v>
      </c>
      <c r="G12" s="16"/>
      <c r="H12" s="16">
        <f ca="1">ROUND(INDIRECT(ADDRESS(ROW()+(0), COLUMN()+(-4), 1))*INDIRECT(ADDRESS(ROW()+(0), COLUMN()+(-2), 1))/100, 2)</f>
        <v>2132979.990000</v>
      </c>
      <c r="I12" s="16"/>
      <c r="J12" s="16"/>
    </row>
    <row r="13" spans="1:10" ht="12.00" thickBot="1" customHeight="1">
      <c r="A13" s="21"/>
      <c r="B13" s="21" t="s">
        <v>25</v>
      </c>
      <c r="C13" s="21"/>
      <c r="D13" s="22">
        <v>3.000000</v>
      </c>
      <c r="E13" s="23" t="s">
        <v>26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108781979.550000</v>
      </c>
      <c r="G13" s="24"/>
      <c r="H13" s="24">
        <f ca="1">ROUND(INDIRECT(ADDRESS(ROW()+(0), COLUMN()+(-4), 1))*INDIRECT(ADDRESS(ROW()+(0), COLUMN()+(-2), 1))/100, 2)</f>
        <v>3263459.390000</v>
      </c>
      <c r="I13" s="24"/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6" t="s">
        <v>28</v>
      </c>
      <c r="G14" s="6"/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112045438.940000</v>
      </c>
      <c r="I14" s="26"/>
      <c r="J14" s="26"/>
    </row>
  </sheetData>
  <mergeCells count="28">
    <mergeCell ref="A1:J1"/>
    <mergeCell ref="C3:F3"/>
    <mergeCell ref="G3:H3"/>
    <mergeCell ref="A4:J4"/>
    <mergeCell ref="B7:C7"/>
    <mergeCell ref="F7:G7"/>
    <mergeCell ref="H7:J7"/>
    <mergeCell ref="B8:C8"/>
    <mergeCell ref="F8:G8"/>
    <mergeCell ref="H8:J8"/>
    <mergeCell ref="B9:C9"/>
    <mergeCell ref="F9:G9"/>
    <mergeCell ref="H9:J9"/>
    <mergeCell ref="B10:C10"/>
    <mergeCell ref="F10:G10"/>
    <mergeCell ref="H10:J10"/>
    <mergeCell ref="B11:C11"/>
    <mergeCell ref="F11:G11"/>
    <mergeCell ref="H11:J11"/>
    <mergeCell ref="B12:C12"/>
    <mergeCell ref="F12:G12"/>
    <mergeCell ref="H12:J12"/>
    <mergeCell ref="B13:C13"/>
    <mergeCell ref="F13:G13"/>
    <mergeCell ref="H13:J13"/>
    <mergeCell ref="A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